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6"/>
  </bookViews>
  <sheets>
    <sheet name="Zawodnicy I Liga" sheetId="1" r:id="rId1"/>
    <sheet name="I kolejka 14-11-2019(I Runda)" sheetId="2" r:id="rId2"/>
    <sheet name="II kolejka 18-11-2019(I Runda)" sheetId="3" r:id="rId3"/>
    <sheet name="III Kolejka 21-11-2019(I Runda)" sheetId="4" r:id="rId4"/>
    <sheet name=" IV Kolejka 25-11-2019(I Runda)" sheetId="5" r:id="rId5"/>
    <sheet name=" V Kolejka 28.11.2019(I Runda)" sheetId="6" r:id="rId6"/>
    <sheet name="VI Kolejka 02.12.2019(I Runda)" sheetId="7" r:id="rId7"/>
    <sheet name="VII Kolejka 05.12.2019(Runda I)" sheetId="8" r:id="rId8"/>
    <sheet name="VIII Kolejka 09.12.2019(Runda I" sheetId="9" r:id="rId9"/>
    <sheet name="Kolejka IX 12.12.2019(Runda I)" sheetId="10" r:id="rId10"/>
    <sheet name="Arkusz2" sheetId="11" r:id="rId11"/>
    <sheet name="Arkusz3" sheetId="12" r:id="rId12"/>
    <sheet name="Arkusz12" sheetId="13" r:id="rId13"/>
    <sheet name="Arkusz1" sheetId="14" r:id="rId1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6"/>
  <c r="G4"/>
  <c r="G5"/>
  <c r="F13"/>
  <c r="F12"/>
  <c r="F11"/>
  <c r="F10"/>
  <c r="F9"/>
  <c r="F8"/>
  <c r="F4"/>
  <c r="F5"/>
  <c r="F6"/>
  <c r="F7"/>
  <c r="D16" i="10"/>
  <c r="C16"/>
  <c r="D15"/>
  <c r="C15"/>
  <c r="D14"/>
  <c r="C14"/>
  <c r="C13"/>
  <c r="D12"/>
  <c r="C12"/>
  <c r="D15" i="9"/>
  <c r="C15"/>
  <c r="D16"/>
  <c r="C16"/>
  <c r="C14"/>
  <c r="D13"/>
  <c r="C13"/>
  <c r="D12"/>
  <c r="C12"/>
  <c r="D16" i="8"/>
  <c r="C16"/>
  <c r="C15"/>
  <c r="D14"/>
  <c r="C14"/>
  <c r="D13"/>
  <c r="C13"/>
  <c r="D12"/>
  <c r="C12"/>
  <c r="C16" i="7"/>
  <c r="D15"/>
  <c r="C15"/>
  <c r="D14"/>
  <c r="C14"/>
  <c r="D13"/>
  <c r="C13"/>
  <c r="D12"/>
  <c r="C12"/>
  <c r="C16" i="6"/>
  <c r="D15"/>
  <c r="C15"/>
  <c r="D14"/>
  <c r="C14"/>
  <c r="D13"/>
  <c r="C13"/>
  <c r="D12"/>
  <c r="C12"/>
  <c r="C7"/>
  <c r="D6"/>
  <c r="C6"/>
  <c r="D5"/>
  <c r="C5"/>
  <c r="D4"/>
  <c r="D16" i="5"/>
  <c r="C16"/>
  <c r="C15"/>
  <c r="D14"/>
  <c r="C14"/>
  <c r="D13"/>
  <c r="C13"/>
  <c r="D12"/>
  <c r="C12"/>
  <c r="D3" i="3"/>
  <c r="D16" i="4"/>
  <c r="C16"/>
  <c r="D15"/>
  <c r="C15"/>
  <c r="C14"/>
  <c r="D13"/>
  <c r="C13"/>
  <c r="D12"/>
  <c r="C12"/>
  <c r="D7"/>
  <c r="C7"/>
  <c r="C6"/>
  <c r="C5"/>
  <c r="D16" i="3"/>
  <c r="C16"/>
  <c r="D15"/>
  <c r="C15"/>
  <c r="C14"/>
  <c r="C13"/>
  <c r="D12"/>
  <c r="C12"/>
  <c r="D14"/>
  <c r="D7"/>
  <c r="C7"/>
  <c r="D6"/>
  <c r="C6"/>
  <c r="D5"/>
  <c r="C5"/>
  <c r="C4"/>
  <c r="D4" i="4"/>
  <c r="D16" i="2"/>
  <c r="C16"/>
  <c r="D15"/>
  <c r="C15"/>
  <c r="D14"/>
  <c r="C14"/>
  <c r="D13"/>
  <c r="C13"/>
  <c r="C12"/>
  <c r="D4" i="10"/>
  <c r="D5" i="9"/>
  <c r="D6" i="8"/>
  <c r="D7" i="7"/>
  <c r="D7" i="6"/>
  <c r="D6" i="5"/>
  <c r="D5" i="4"/>
  <c r="D4" i="3"/>
  <c r="D3" i="2"/>
  <c r="D7" i="10"/>
  <c r="C7"/>
  <c r="D6"/>
  <c r="C6"/>
  <c r="D5"/>
  <c r="C5"/>
  <c r="C4"/>
  <c r="D3"/>
  <c r="C3"/>
  <c r="D7" i="9"/>
  <c r="C7"/>
  <c r="D6"/>
  <c r="C6"/>
  <c r="C5"/>
  <c r="D4"/>
  <c r="C4"/>
  <c r="D3"/>
  <c r="C3"/>
  <c r="D7" i="8"/>
  <c r="C7"/>
  <c r="C6"/>
  <c r="D5"/>
  <c r="C5"/>
  <c r="D4"/>
  <c r="C4"/>
  <c r="D3"/>
  <c r="C3"/>
  <c r="C7" i="7"/>
  <c r="D6"/>
  <c r="C6"/>
  <c r="D5"/>
  <c r="C5"/>
  <c r="D4"/>
  <c r="C4"/>
  <c r="D3"/>
  <c r="C3"/>
  <c r="C4" i="6"/>
  <c r="D3"/>
  <c r="C3"/>
  <c r="D7" i="5"/>
  <c r="C7"/>
  <c r="C6"/>
  <c r="D5"/>
  <c r="C5"/>
  <c r="D4"/>
  <c r="C4"/>
  <c r="D3"/>
  <c r="C3"/>
  <c r="D6" i="4"/>
  <c r="C4"/>
  <c r="D3"/>
  <c r="C3"/>
  <c r="C3" i="3"/>
  <c r="D7" i="2"/>
  <c r="C7"/>
  <c r="D6"/>
  <c r="C6"/>
  <c r="D5"/>
  <c r="C5"/>
  <c r="D4"/>
  <c r="C4"/>
  <c r="C3"/>
</calcChain>
</file>

<file path=xl/sharedStrings.xml><?xml version="1.0" encoding="utf-8"?>
<sst xmlns="http://schemas.openxmlformats.org/spreadsheetml/2006/main" count="189" uniqueCount="56">
  <si>
    <t>LIGA I</t>
  </si>
  <si>
    <t xml:space="preserve">Nazwa  Lub psełdonim </t>
  </si>
  <si>
    <t xml:space="preserve">Punkty </t>
  </si>
  <si>
    <t xml:space="preserve">Bilans Bramkowy </t>
  </si>
  <si>
    <t xml:space="preserve">Wygrane </t>
  </si>
  <si>
    <t>Przegrane</t>
  </si>
  <si>
    <t xml:space="preserve">Kartki </t>
  </si>
  <si>
    <t>Brzyski Sebastian</t>
  </si>
  <si>
    <t>Dudek Kamil</t>
  </si>
  <si>
    <t>Fiałkowski Mirek</t>
  </si>
  <si>
    <t>Kamiński Jan</t>
  </si>
  <si>
    <t>Król Mateusz</t>
  </si>
  <si>
    <t>Lesiewicz Leszek</t>
  </si>
  <si>
    <t>Ławniczak Karol</t>
  </si>
  <si>
    <t>Sagan Jakub</t>
  </si>
  <si>
    <t>Szczerbik Marek</t>
  </si>
  <si>
    <t>Wynik</t>
  </si>
  <si>
    <t>1.</t>
  </si>
  <si>
    <t>2.</t>
  </si>
  <si>
    <t>3.</t>
  </si>
  <si>
    <t>4.</t>
  </si>
  <si>
    <t>5.</t>
  </si>
  <si>
    <t>pauza</t>
  </si>
  <si>
    <t>Cezary Makowski</t>
  </si>
  <si>
    <t>Bogucki Daniel</t>
  </si>
  <si>
    <t xml:space="preserve">Iwan Daria </t>
  </si>
  <si>
    <t>Grzesiuk Sebastian</t>
  </si>
  <si>
    <t xml:space="preserve">Zdunek Patryk </t>
  </si>
  <si>
    <t xml:space="preserve">Gołębiowski Kacper </t>
  </si>
  <si>
    <t>Chmiel Jan</t>
  </si>
  <si>
    <t xml:space="preserve">Borys Tadeusz </t>
  </si>
  <si>
    <t>Kleszowski Szymon</t>
  </si>
  <si>
    <t>LIGA II</t>
  </si>
  <si>
    <t>Kolejka  1 - I LIGA</t>
  </si>
  <si>
    <t>Kartki</t>
  </si>
  <si>
    <t>Kolejka  1 - II LIGA</t>
  </si>
  <si>
    <t>Pauza</t>
  </si>
  <si>
    <t>Kolejka 2- I LIGA</t>
  </si>
  <si>
    <t xml:space="preserve">Kolejka 2- II LIGA </t>
  </si>
  <si>
    <t xml:space="preserve"> Kolejka 3 - I LIGA</t>
  </si>
  <si>
    <t xml:space="preserve"> Kolejka 3 - II LIGA</t>
  </si>
  <si>
    <t>Kolejka 4 - I LIGA</t>
  </si>
  <si>
    <t>Kolejka 4 - II LIGA</t>
  </si>
  <si>
    <t>Kolejka 5 - I LIGA</t>
  </si>
  <si>
    <t>Kolejka 5 - II LIGA</t>
  </si>
  <si>
    <t xml:space="preserve">Kolejka 6 - I LIGA </t>
  </si>
  <si>
    <t>Kolejka 6 - II LIGA</t>
  </si>
  <si>
    <t>Kolejka 7 - I LIGA</t>
  </si>
  <si>
    <t>Kolejka 7 - II LIGA</t>
  </si>
  <si>
    <t>Kolejka 8 - I LIGA</t>
  </si>
  <si>
    <t xml:space="preserve">Kolejka 8 - II LIGA </t>
  </si>
  <si>
    <t xml:space="preserve">Kolejka 9 - I LIGA </t>
  </si>
  <si>
    <t>Kolejka 9 - II LIGA</t>
  </si>
  <si>
    <t>LOGO</t>
  </si>
  <si>
    <t>uczniowie, którzy już grali w przedsezonie. Wyniki zaliczają się do pierwszej kolejki</t>
  </si>
  <si>
    <t xml:space="preserve">Matacz Daniel </t>
  </si>
</sst>
</file>

<file path=xl/styles.xml><?xml version="1.0" encoding="utf-8"?>
<styleSheet xmlns="http://schemas.openxmlformats.org/spreadsheetml/2006/main">
  <numFmts count="1">
    <numFmt numFmtId="164" formatCode="d/mm/yyyy"/>
  </numFmts>
  <fonts count="19">
    <font>
      <sz val="1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5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</font>
    <font>
      <b/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14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14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</cellStyleXfs>
  <cellXfs count="44">
    <xf numFmtId="0" fontId="0" fillId="0" borderId="0" xfId="0"/>
    <xf numFmtId="0" fontId="0" fillId="9" borderId="0" xfId="0" applyFill="1"/>
    <xf numFmtId="0" fontId="0" fillId="9" borderId="0" xfId="0" applyFill="1" applyBorder="1"/>
    <xf numFmtId="0" fontId="0" fillId="9" borderId="2" xfId="0" applyFill="1" applyBorder="1"/>
    <xf numFmtId="164" fontId="0" fillId="0" borderId="0" xfId="0" applyNumberFormat="1"/>
    <xf numFmtId="0" fontId="13" fillId="0" borderId="2" xfId="0" applyFont="1" applyBorder="1"/>
    <xf numFmtId="0" fontId="13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3" xfId="0" applyFont="1" applyBorder="1" applyAlignment="1"/>
    <xf numFmtId="0" fontId="13" fillId="0" borderId="3" xfId="0" applyFont="1" applyBorder="1"/>
    <xf numFmtId="0" fontId="13" fillId="0" borderId="7" xfId="0" applyFont="1" applyBorder="1"/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164" fontId="13" fillId="0" borderId="6" xfId="0" applyNumberFormat="1" applyFont="1" applyBorder="1"/>
    <xf numFmtId="0" fontId="0" fillId="9" borderId="3" xfId="0" applyFill="1" applyBorder="1"/>
    <xf numFmtId="0" fontId="0" fillId="12" borderId="0" xfId="0" applyFill="1"/>
    <xf numFmtId="0" fontId="0" fillId="12" borderId="0" xfId="0" applyFill="1" applyBorder="1"/>
    <xf numFmtId="0" fontId="15" fillId="12" borderId="0" xfId="0" applyFont="1" applyFill="1" applyBorder="1" applyAlignment="1">
      <alignment horizontal="left"/>
    </xf>
    <xf numFmtId="0" fontId="16" fillId="13" borderId="3" xfId="0" applyFont="1" applyFill="1" applyBorder="1" applyAlignment="1">
      <alignment horizontal="center"/>
    </xf>
    <xf numFmtId="0" fontId="16" fillId="13" borderId="3" xfId="0" applyFont="1" applyFill="1" applyBorder="1" applyAlignment="1">
      <alignment horizontal="left"/>
    </xf>
    <xf numFmtId="0" fontId="16" fillId="13" borderId="3" xfId="0" applyFont="1" applyFill="1" applyBorder="1"/>
    <xf numFmtId="0" fontId="16" fillId="14" borderId="3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left"/>
    </xf>
    <xf numFmtId="0" fontId="16" fillId="14" borderId="3" xfId="0" applyFont="1" applyFill="1" applyBorder="1"/>
    <xf numFmtId="0" fontId="16" fillId="15" borderId="3" xfId="0" applyFont="1" applyFill="1" applyBorder="1"/>
    <xf numFmtId="0" fontId="0" fillId="13" borderId="0" xfId="0" applyFill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alny" xfId="0" builtinId="0"/>
    <cellStyle name="Note" xfId="5"/>
    <cellStyle name="Status" xfId="8"/>
    <cellStyle name="Text" xfId="4"/>
    <cellStyle name="Warning" xfId="1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314325</xdr:colOff>
      <xdr:row>6</xdr:row>
      <xdr:rowOff>76200</xdr:rowOff>
    </xdr:from>
    <xdr:to>
      <xdr:col>16</xdr:col>
      <xdr:colOff>180975</xdr:colOff>
      <xdr:row>20</xdr:row>
      <xdr:rowOff>28575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58250" y="1438275"/>
          <a:ext cx="5267325" cy="27622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428625</xdr:colOff>
      <xdr:row>7</xdr:row>
      <xdr:rowOff>152400</xdr:rowOff>
    </xdr:from>
    <xdr:to>
      <xdr:col>17</xdr:col>
      <xdr:colOff>295275</xdr:colOff>
      <xdr:row>22</xdr:row>
      <xdr:rowOff>19050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420225" y="1752600"/>
          <a:ext cx="5267325" cy="27622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8</xdr:row>
      <xdr:rowOff>152400</xdr:rowOff>
    </xdr:from>
    <xdr:to>
      <xdr:col>16</xdr:col>
      <xdr:colOff>638175</xdr:colOff>
      <xdr:row>23</xdr:row>
      <xdr:rowOff>19050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324975" y="1914525"/>
          <a:ext cx="5267325" cy="27622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4</xdr:row>
      <xdr:rowOff>76200</xdr:rowOff>
    </xdr:from>
    <xdr:to>
      <xdr:col>16</xdr:col>
      <xdr:colOff>647700</xdr:colOff>
      <xdr:row>17</xdr:row>
      <xdr:rowOff>38100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01150" y="962025"/>
          <a:ext cx="5267325" cy="27622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I26" sqref="I26"/>
    </sheetView>
  </sheetViews>
  <sheetFormatPr defaultRowHeight="12.75"/>
  <cols>
    <col min="1" max="1" width="11.5703125" style="26"/>
    <col min="2" max="2" width="4.85546875" customWidth="1"/>
    <col min="3" max="3" width="22" customWidth="1"/>
    <col min="4" max="4" width="20.140625" customWidth="1"/>
    <col min="5" max="5" width="12.140625" customWidth="1"/>
    <col min="6" max="6" width="10.28515625" customWidth="1"/>
    <col min="7" max="7" width="9.85546875" customWidth="1"/>
    <col min="8" max="8" width="13.140625" customWidth="1"/>
    <col min="9" max="11" width="11.5703125"/>
    <col min="12" max="12" width="5" style="27" customWidth="1"/>
    <col min="13" max="15" width="11.5703125" style="26"/>
    <col min="16" max="1025" width="11.5703125"/>
  </cols>
  <sheetData>
    <row r="1" spans="2:14" s="26" customFormat="1" ht="5.25" customHeight="1">
      <c r="L1" s="27"/>
    </row>
    <row r="2" spans="2:14" ht="15.95" customHeight="1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7" t="s">
        <v>53</v>
      </c>
    </row>
    <row r="3" spans="2:14" ht="15.95" customHeight="1">
      <c r="B3" s="40"/>
      <c r="C3" s="41"/>
      <c r="D3" s="7" t="s">
        <v>1</v>
      </c>
      <c r="E3" s="7" t="s">
        <v>2</v>
      </c>
      <c r="F3" s="37" t="s">
        <v>3</v>
      </c>
      <c r="G3" s="37"/>
      <c r="H3" s="7" t="s">
        <v>4</v>
      </c>
      <c r="I3" s="7" t="s">
        <v>5</v>
      </c>
      <c r="J3" s="7" t="s">
        <v>6</v>
      </c>
      <c r="K3" s="7"/>
    </row>
    <row r="4" spans="2:14" ht="15.95" customHeight="1">
      <c r="B4" s="8">
        <v>1</v>
      </c>
      <c r="C4" s="9" t="s">
        <v>7</v>
      </c>
      <c r="D4" s="7"/>
      <c r="E4" s="7">
        <v>0</v>
      </c>
      <c r="F4" s="7">
        <f>SUM('I kolejka 14-11-2019(I Runda)'!E3,'II kolejka 18-11-2019(I Runda)'!E3,'III Kolejka 21-11-2019(I Runda)'!E3,' IV Kolejka 25-11-2019(I Runda)'!E3,' V Kolejka 28.11.2019(I Runda)'!E3,'VI Kolejka 02.12.2019(I Runda)'!E3,'VII Kolejka 05.12.2019(Runda I)'!E3,'VIII Kolejka 09.12.2019(Runda I'!E3,'Kolejka IX 12.12.2019(Runda I)'!E3)</f>
        <v>0</v>
      </c>
      <c r="G4" s="7">
        <f>SUM('I kolejka 14-11-2019(I Runda)'!F3,'II kolejka 18-11-2019(I Runda)'!F3,'III Kolejka 21-11-2019(I Runda)'!F3,' IV Kolejka 25-11-2019(I Runda)'!F3,' V Kolejka 28.11.2019(I Runda)'!F3,'VI Kolejka 02.12.2019(I Runda)'!F3,'VII Kolejka 05.12.2019(Runda I)'!F3,'VIII Kolejka 09.12.2019(Runda I'!F3,'Kolejka IX 12.12.2019(Runda I)'!F3)</f>
        <v>0</v>
      </c>
      <c r="H4" s="7">
        <v>0</v>
      </c>
      <c r="I4" s="7">
        <v>0</v>
      </c>
      <c r="J4" s="7"/>
      <c r="K4" s="7"/>
      <c r="L4" s="28"/>
    </row>
    <row r="5" spans="2:14" ht="15.95" customHeight="1">
      <c r="B5" s="8">
        <v>2</v>
      </c>
      <c r="C5" s="9" t="s">
        <v>8</v>
      </c>
      <c r="D5" s="7"/>
      <c r="E5" s="7">
        <v>0</v>
      </c>
      <c r="F5" s="7">
        <f>SUM('I kolejka 14-11-2019(I Runda)'!E4,'II kolejka 18-11-2019(I Runda)'!E5,'III Kolejka 21-11-2019(I Runda)'!E6,' IV Kolejka 25-11-2019(I Runda)'!E7,' V Kolejka 28.11.2019(I Runda)'!E7,'VI Kolejka 02.12.2019(I Runda)'!F6,'VII Kolejka 05.12.2019(Runda I)'!F5,'VIII Kolejka 09.12.2019(Runda I'!F4,'Kolejka IX 12.12.2019(Runda I)'!F3)</f>
        <v>0</v>
      </c>
      <c r="G5" s="7">
        <f>SUM('I kolejka 14-11-2019(I Runda)'!F4,'II kolejka 18-11-2019(I Runda)'!F5,'III Kolejka 21-11-2019(I Runda)'!F6,' IV Kolejka 25-11-2019(I Runda)'!F7,' V Kolejka 28.11.2019(I Runda)'!F7,'VI Kolejka 02.12.2019(I Runda)'!E6,'VII Kolejka 05.12.2019(Runda I)'!E5,'VIII Kolejka 09.12.2019(Runda I'!E4,'Kolejka IX 12.12.2019(Runda I)'!E3)</f>
        <v>0</v>
      </c>
      <c r="H5" s="7">
        <v>0</v>
      </c>
      <c r="I5" s="7">
        <v>0</v>
      </c>
      <c r="J5" s="7"/>
      <c r="K5" s="7"/>
      <c r="L5" s="28"/>
    </row>
    <row r="6" spans="2:14" ht="15.95" customHeight="1">
      <c r="B6" s="8">
        <v>3</v>
      </c>
      <c r="C6" s="9" t="s">
        <v>9</v>
      </c>
      <c r="D6" s="7"/>
      <c r="E6" s="7">
        <v>0</v>
      </c>
      <c r="F6" s="7">
        <f>SUM('I kolejka 14-11-2019(I Runda)'!E5,'II kolejka 18-11-2019(I Runda)'!E6,'III Kolejka 21-11-2019(I Runda)'!E7,' IV Kolejka 25-11-2019(I Runda)'!F7,' V Kolejka 28.11.2019(I Runda)'!F6,'VI Kolejka 02.12.2019(I Runda)'!F5,'VII Kolejka 05.12.2019(Runda I)'!F4,'VIII Kolejka 09.12.2019(Runda I'!F3,'Kolejka IX 12.12.2019(Runda I)'!E4)</f>
        <v>0</v>
      </c>
      <c r="G6" s="7">
        <f>SUM('I kolejka 14-11-2019(I Runda)'!F5,'II kolejka 18-11-2019(I Runda)'!F6,'III Kolejka 21-11-2019(I Runda)'!F7,' IV Kolejka 25-11-2019(I Runda)'!E7,' V Kolejka 28.11.2019(I Runda)'!E6,'VI Kolejka 02.12.2019(I Runda)'!E5,'VII Kolejka 05.12.2019(Runda I)'!E4,'VIII Kolejka 09.12.2019(Runda I'!E3,'Kolejka IX 12.12.2019(Runda I)'!F4)</f>
        <v>0</v>
      </c>
      <c r="H6" s="7">
        <v>0</v>
      </c>
      <c r="I6" s="7">
        <v>0</v>
      </c>
      <c r="J6" s="7"/>
      <c r="K6" s="7"/>
      <c r="L6" s="28"/>
    </row>
    <row r="7" spans="2:14" ht="15.95" customHeight="1">
      <c r="B7" s="29">
        <v>4</v>
      </c>
      <c r="C7" s="30" t="s">
        <v>10</v>
      </c>
      <c r="D7" s="31"/>
      <c r="E7" s="31">
        <v>0</v>
      </c>
      <c r="F7" s="31">
        <f>SUM('I kolejka 14-11-2019(I Runda)'!E6,'II kolejka 18-11-2019(I Runda)'!E7,'III Kolejka 21-11-2019(I Runda)'!F7,' IV Kolejka 25-11-2019(I Runda)'!E6,' V Kolejka 28.11.2019(I Runda)'!F5,'VI Kolejka 02.12.2019(I Runda)'!F4,'VII Kolejka 05.12.2019(Runda I)'!F3,'VIII Kolejka 09.12.2019(Runda I'!E4,'Kolejka IX 12.12.2019(Runda I)'!E5)</f>
        <v>0</v>
      </c>
      <c r="G7" s="31">
        <f>SUM('I kolejka 14-11-2019(I Runda)'!F6,'II kolejka 18-11-2019(I Runda)'!F7,'III Kolejka 21-11-2019(I Runda)'!E7,' IV Kolejka 25-11-2019(I Runda)'!F6,' V Kolejka 28.11.2019(I Runda)'!E5,'VI Kolejka 02.12.2019(I Runda)'!E4,'VII Kolejka 05.12.2019(Runda I)'!E3,'VIII Kolejka 09.12.2019(Runda I'!F4,'Kolejka IX 12.12.2019(Runda I)'!F5)</f>
        <v>3</v>
      </c>
      <c r="H7" s="31">
        <v>0</v>
      </c>
      <c r="I7" s="31">
        <v>0</v>
      </c>
      <c r="J7" s="31"/>
      <c r="K7" s="31"/>
      <c r="L7" s="28"/>
    </row>
    <row r="8" spans="2:14" ht="15.95" customHeight="1">
      <c r="B8" s="29">
        <v>5</v>
      </c>
      <c r="C8" s="30" t="s">
        <v>11</v>
      </c>
      <c r="D8" s="31"/>
      <c r="E8" s="31">
        <v>3</v>
      </c>
      <c r="F8" s="31">
        <f>SUM('I kolejka 14-11-2019(I Runda)'!E7,'II kolejka 18-11-2019(I Runda)'!F7,'III Kolejka 21-11-2019(I Runda)'!F6,' IV Kolejka 25-11-2019(I Runda)'!F5,' V Kolejka 28.11.2019(I Runda)'!F4,'VI Kolejka 02.12.2019(I Runda)'!F3,'VII Kolejka 05.12.2019(Runda I)'!E4,'VIII Kolejka 09.12.2019(Runda I'!E5,'Kolejka IX 12.12.2019(Runda I)'!E6)</f>
        <v>1</v>
      </c>
      <c r="G8" s="31">
        <f>SUM('I kolejka 14-11-2019(I Runda)'!F7,'II kolejka 18-11-2019(I Runda)'!F7,'III Kolejka 21-11-2019(I Runda)'!E6,' IV Kolejka 25-11-2019(I Runda)'!E5,' V Kolejka 28.11.2019(I Runda)'!E4,'VI Kolejka 02.12.2019(I Runda)'!E3,'VII Kolejka 05.12.2019(Runda I)'!F4,'VIII Kolejka 09.12.2019(Runda I'!F5,'Kolejka IX 12.12.2019(Runda I)'!F6)</f>
        <v>0</v>
      </c>
      <c r="H8" s="31">
        <v>0</v>
      </c>
      <c r="I8" s="31">
        <v>1</v>
      </c>
      <c r="J8" s="31"/>
      <c r="K8" s="31"/>
      <c r="L8" s="28"/>
      <c r="M8" s="36" t="s">
        <v>54</v>
      </c>
      <c r="N8" s="36"/>
    </row>
    <row r="9" spans="2:14" ht="15.95" customHeight="1">
      <c r="B9" s="29">
        <v>6</v>
      </c>
      <c r="C9" s="30" t="s">
        <v>12</v>
      </c>
      <c r="D9" s="31"/>
      <c r="E9" s="31">
        <v>0</v>
      </c>
      <c r="F9" s="31">
        <f>SUM('I kolejka 14-11-2019(I Runda)'!F7,'II kolejka 18-11-2019(I Runda)'!F6,'III Kolejka 21-11-2019(I Runda)'!E5,' IV Kolejka 25-11-2019(I Runda)'!F4,' V Kolejka 28.11.2019(I Runda)'!F3,'VI Kolejka 02.12.2019(I Runda)'!E4,'VII Kolejka 05.12.2019(Runda I)'!E5,'VIII Kolejka 09.12.2019(Runda I'!E6,'Kolejka IX 12.12.2019(Runda I)'!E7,)</f>
        <v>0</v>
      </c>
      <c r="G9" s="31">
        <f>SUM('I kolejka 14-11-2019(I Runda)'!E7,'II kolejka 18-11-2019(I Runda)'!E6,'III Kolejka 21-11-2019(I Runda)'!F5,' IV Kolejka 25-11-2019(I Runda)'!E4,' V Kolejka 28.11.2019(I Runda)'!E3,'VI Kolejka 02.12.2019(I Runda)'!F4,'VII Kolejka 05.12.2019(Runda I)'!F5,'VIII Kolejka 09.12.2019(Runda I'!F6,'Kolejka IX 12.12.2019(Runda I)'!F7)</f>
        <v>1</v>
      </c>
      <c r="H9" s="31">
        <v>0</v>
      </c>
      <c r="I9" s="31">
        <v>0</v>
      </c>
      <c r="J9" s="31"/>
      <c r="K9" s="31"/>
      <c r="L9" s="28"/>
      <c r="M9" s="36"/>
      <c r="N9" s="36"/>
    </row>
    <row r="10" spans="2:14" ht="15.95" customHeight="1">
      <c r="B10" s="29">
        <v>7</v>
      </c>
      <c r="C10" s="30" t="s">
        <v>13</v>
      </c>
      <c r="D10" s="31"/>
      <c r="E10" s="31">
        <v>3</v>
      </c>
      <c r="F10" s="31">
        <f>SUM('I kolejka 14-11-2019(I Runda)'!F6,'II kolejka 18-11-2019(I Runda)'!F5,'III Kolejka 21-11-2019(I Runda)'!F4,' IV Kolejka 25-11-2019(I Runda)'!F3,' V Kolejka 28.11.2019(I Runda)'!E4,'VI Kolejka 02.12.2019(I Runda)'!E5,'VII Kolejka 05.12.2019(Runda I)'!E6,'VIII Kolejka 09.12.2019(Runda I'!E7,'Kolejka IX 12.12.2019(Runda I)'!F7)</f>
        <v>3</v>
      </c>
      <c r="G10" s="31">
        <f>SUM('I kolejka 14-11-2019(I Runda)'!E6,'II kolejka 18-11-2019(I Runda)'!E5,'III Kolejka 21-11-2019(I Runda)'!E4,' IV Kolejka 25-11-2019(I Runda)'!E3,' V Kolejka 28.11.2019(I Runda)'!F4,'VI Kolejka 02.12.2019(I Runda)'!F5,'VII Kolejka 05.12.2019(Runda I)'!F6,'VIII Kolejka 09.12.2019(Runda I'!F7,'Kolejka IX 12.12.2019(Runda I)'!E7)</f>
        <v>0</v>
      </c>
      <c r="H10" s="31">
        <v>1</v>
      </c>
      <c r="I10" s="31">
        <v>0</v>
      </c>
      <c r="J10" s="31"/>
      <c r="K10" s="31"/>
      <c r="L10" s="28"/>
      <c r="M10" s="36"/>
      <c r="N10" s="36"/>
    </row>
    <row r="11" spans="2:14" ht="15.95" customHeight="1">
      <c r="B11" s="8">
        <v>8</v>
      </c>
      <c r="C11" s="9" t="s">
        <v>14</v>
      </c>
      <c r="D11" s="7"/>
      <c r="E11" s="7">
        <v>0</v>
      </c>
      <c r="F11" s="7">
        <f>SUM('I kolejka 14-11-2019(I Runda)'!F5,'II kolejka 18-11-2019(I Runda)'!E4,'III Kolejka 21-11-2019(I Runda)'!F3,' IV Kolejka 25-11-2019(I Runda)'!E4,' V Kolejka 28.11.2019(I Runda)'!E5,'VI Kolejka 02.12.2019(I Runda)'!E6,'VII Kolejka 05.12.2019(Runda I)'!E7,'VIII Kolejka 09.12.2019(Runda I'!F7,'Kolejka IX 12.12.2019(Runda I)'!F6)</f>
        <v>0</v>
      </c>
      <c r="G11" s="7">
        <f>SUM('I kolejka 14-11-2019(I Runda)'!E5,'II kolejka 18-11-2019(I Runda)'!F4,'III Kolejka 21-11-2019(I Runda)'!E3,' IV Kolejka 25-11-2019(I Runda)'!F4,' V Kolejka 28.11.2019(I Runda)'!F5,'VI Kolejka 02.12.2019(I Runda)'!F6,'VII Kolejka 05.12.2019(Runda I)'!F7,'VIII Kolejka 09.12.2019(Runda I'!E7,'Kolejka IX 12.12.2019(Runda I)'!E6)</f>
        <v>0</v>
      </c>
      <c r="H11" s="7">
        <v>0</v>
      </c>
      <c r="I11" s="7">
        <v>0</v>
      </c>
      <c r="J11" s="7"/>
      <c r="K11" s="7"/>
      <c r="L11" s="28"/>
      <c r="M11" s="36"/>
      <c r="N11" s="36"/>
    </row>
    <row r="12" spans="2:14" ht="15.95" customHeight="1">
      <c r="B12" s="8">
        <v>9</v>
      </c>
      <c r="C12" s="9" t="s">
        <v>15</v>
      </c>
      <c r="D12" s="7"/>
      <c r="E12" s="7">
        <v>0</v>
      </c>
      <c r="F12" s="7">
        <f>SUM('I kolejka 14-11-2019(I Runda)'!F4,'II kolejka 18-11-2019(I Runda)'!F3,'III Kolejka 21-11-2019(I Runda)'!E4,' IV Kolejka 25-11-2019(I Runda)'!E5,' V Kolejka 28.11.2019(I Runda)'!E6,'VI Kolejka 02.12.2019(I Runda)'!E7,'VII Kolejka 05.12.2019(Runda I)'!F7,'VIII Kolejka 09.12.2019(Runda I'!F6,'Kolejka IX 12.12.2019(Runda I)'!F5)</f>
        <v>0</v>
      </c>
      <c r="G12" s="7">
        <f>SUM('I kolejka 14-11-2019(I Runda)'!E4,'II kolejka 18-11-2019(I Runda)'!E3,'III Kolejka 21-11-2019(I Runda)'!F4,' IV Kolejka 25-11-2019(I Runda)'!F5,' V Kolejka 28.11.2019(I Runda)'!F6,'VI Kolejka 02.12.2019(I Runda)'!F7,'VII Kolejka 05.12.2019(Runda I)'!E7,'VIII Kolejka 09.12.2019(Runda I'!E6,'Kolejka IX 12.12.2019(Runda I)'!E5)</f>
        <v>0</v>
      </c>
      <c r="H12" s="7">
        <v>0</v>
      </c>
      <c r="I12" s="7">
        <v>0</v>
      </c>
      <c r="J12" s="7"/>
      <c r="K12" s="7"/>
      <c r="L12" s="28"/>
    </row>
    <row r="13" spans="2:14" ht="15.95" customHeight="1">
      <c r="B13" s="10">
        <v>10</v>
      </c>
      <c r="C13" s="11" t="s">
        <v>23</v>
      </c>
      <c r="D13" s="7"/>
      <c r="E13" s="7">
        <v>0</v>
      </c>
      <c r="F13" s="7">
        <f>SUM('I kolejka 14-11-2019(I Runda)'!F3,'II kolejka 18-11-2019(I Runda)'!F4,'III Kolejka 21-11-2019(I Runda)'!F5,' IV Kolejka 25-11-2019(I Runda)'!F6,' V Kolejka 28.11.2019(I Runda)'!F7,'VI Kolejka 02.12.2019(I Runda)'!F7,'VII Kolejka 05.12.2019(Runda I)'!F6,'VIII Kolejka 09.12.2019(Runda I'!F5,'Kolejka IX 12.12.2019(Runda I)'!F4)</f>
        <v>0</v>
      </c>
      <c r="G13" s="7">
        <f>SUM('I kolejka 14-11-2019(I Runda)'!E3,'II kolejka 18-11-2019(I Runda)'!E4,'III Kolejka 21-11-2019(I Runda)'!E5,' IV Kolejka 25-11-2019(I Runda)'!E6,' V Kolejka 28.11.2019(I Runda)'!E7,'VI Kolejka 02.12.2019(I Runda)'!E7,'VII Kolejka 05.12.2019(Runda I)'!E6,'VIII Kolejka 09.12.2019(Runda I'!E5,'Kolejka IX 12.12.2019(Runda I)'!E4)</f>
        <v>0</v>
      </c>
      <c r="H13" s="7">
        <v>0</v>
      </c>
      <c r="I13" s="7">
        <v>0</v>
      </c>
      <c r="J13" s="7"/>
      <c r="K13" s="7"/>
    </row>
    <row r="14" spans="2:14" s="26" customFormat="1" ht="5.25" customHeight="1">
      <c r="L14" s="27"/>
    </row>
    <row r="15" spans="2:14" s="26" customFormat="1" ht="5.25" customHeight="1">
      <c r="L15" s="27"/>
    </row>
    <row r="16" spans="2:14" ht="15.95" customHeight="1">
      <c r="B16" s="38" t="s">
        <v>32</v>
      </c>
      <c r="C16" s="38"/>
      <c r="D16" s="38"/>
      <c r="E16" s="38"/>
      <c r="F16" s="38"/>
      <c r="G16" s="38"/>
      <c r="H16" s="38"/>
      <c r="I16" s="38"/>
      <c r="J16" s="38"/>
      <c r="K16" s="7" t="s">
        <v>53</v>
      </c>
    </row>
    <row r="17" spans="2:11" ht="15.95" customHeight="1">
      <c r="B17" s="7"/>
      <c r="C17" s="7"/>
      <c r="D17" s="7" t="s">
        <v>1</v>
      </c>
      <c r="E17" s="7" t="s">
        <v>2</v>
      </c>
      <c r="F17" s="37" t="s">
        <v>3</v>
      </c>
      <c r="G17" s="37"/>
      <c r="H17" s="7" t="s">
        <v>4</v>
      </c>
      <c r="I17" s="7" t="s">
        <v>5</v>
      </c>
      <c r="J17" s="7" t="s">
        <v>6</v>
      </c>
      <c r="K17" s="7"/>
    </row>
    <row r="18" spans="2:11" ht="15.95" customHeight="1">
      <c r="B18" s="8">
        <v>1</v>
      </c>
      <c r="C18" s="12" t="s">
        <v>24</v>
      </c>
      <c r="D18" s="7"/>
      <c r="E18" s="7"/>
      <c r="F18" s="7"/>
      <c r="G18" s="7"/>
      <c r="H18" s="7"/>
      <c r="I18" s="7"/>
      <c r="J18" s="7"/>
      <c r="K18" s="25"/>
    </row>
    <row r="19" spans="2:11" ht="15.95" customHeight="1">
      <c r="B19" s="8">
        <v>2</v>
      </c>
      <c r="C19" s="12" t="s">
        <v>25</v>
      </c>
      <c r="D19" s="7"/>
      <c r="E19" s="7"/>
      <c r="F19" s="7"/>
      <c r="G19" s="7"/>
      <c r="H19" s="7"/>
      <c r="I19" s="7"/>
      <c r="J19" s="7"/>
      <c r="K19" s="25"/>
    </row>
    <row r="20" spans="2:11" ht="15.95" customHeight="1">
      <c r="B20" s="8">
        <v>3</v>
      </c>
      <c r="C20" s="12" t="s">
        <v>26</v>
      </c>
      <c r="D20" s="7"/>
      <c r="E20" s="7"/>
      <c r="F20" s="7"/>
      <c r="G20" s="7"/>
      <c r="H20" s="7"/>
      <c r="I20" s="7"/>
      <c r="J20" s="7"/>
      <c r="K20" s="25"/>
    </row>
    <row r="21" spans="2:11" ht="15.95" customHeight="1">
      <c r="B21" s="32">
        <v>4</v>
      </c>
      <c r="C21" s="33" t="s">
        <v>27</v>
      </c>
      <c r="D21" s="34"/>
      <c r="E21" s="34">
        <v>1</v>
      </c>
      <c r="F21" s="34">
        <v>0</v>
      </c>
      <c r="G21" s="34">
        <v>0</v>
      </c>
      <c r="H21" s="34">
        <v>0</v>
      </c>
      <c r="I21" s="34">
        <v>0</v>
      </c>
      <c r="J21" s="34"/>
      <c r="K21" s="35"/>
    </row>
    <row r="22" spans="2:11" ht="15.95" customHeight="1">
      <c r="B22" s="32">
        <v>5</v>
      </c>
      <c r="C22" s="33" t="s">
        <v>28</v>
      </c>
      <c r="D22" s="34"/>
      <c r="E22" s="34">
        <v>3</v>
      </c>
      <c r="F22" s="34">
        <v>1</v>
      </c>
      <c r="G22" s="34">
        <v>0</v>
      </c>
      <c r="H22" s="34">
        <v>1</v>
      </c>
      <c r="I22" s="34">
        <v>0</v>
      </c>
      <c r="J22" s="34"/>
      <c r="K22" s="35"/>
    </row>
    <row r="23" spans="2:11" ht="15.95" customHeight="1">
      <c r="B23" s="32">
        <v>6</v>
      </c>
      <c r="C23" s="33" t="s">
        <v>29</v>
      </c>
      <c r="D23" s="34"/>
      <c r="E23" s="34">
        <v>0</v>
      </c>
      <c r="F23" s="34">
        <v>0</v>
      </c>
      <c r="G23" s="34">
        <v>1</v>
      </c>
      <c r="H23" s="34">
        <v>0</v>
      </c>
      <c r="I23" s="34">
        <v>0</v>
      </c>
      <c r="J23" s="34"/>
      <c r="K23" s="35"/>
    </row>
    <row r="24" spans="2:11" ht="15.95" customHeight="1">
      <c r="B24" s="32">
        <v>7</v>
      </c>
      <c r="C24" s="33" t="s">
        <v>30</v>
      </c>
      <c r="D24" s="34"/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/>
      <c r="K24" s="35"/>
    </row>
    <row r="25" spans="2:11" ht="15.95" customHeight="1">
      <c r="B25" s="8">
        <v>8</v>
      </c>
      <c r="C25" s="12" t="s">
        <v>31</v>
      </c>
      <c r="D25" s="7"/>
      <c r="E25" s="7"/>
      <c r="F25" s="7"/>
      <c r="G25" s="7"/>
      <c r="H25" s="7"/>
      <c r="I25" s="7"/>
      <c r="J25" s="7"/>
      <c r="K25" s="25"/>
    </row>
    <row r="26" spans="2:11" ht="15.95" customHeight="1">
      <c r="B26" s="8">
        <v>9</v>
      </c>
      <c r="C26" s="12" t="s">
        <v>55</v>
      </c>
      <c r="D26" s="7"/>
      <c r="E26" s="7"/>
      <c r="F26" s="7"/>
      <c r="G26" s="7"/>
      <c r="H26" s="7"/>
      <c r="I26" s="7"/>
      <c r="J26" s="7"/>
      <c r="K26" s="25"/>
    </row>
    <row r="27" spans="2:11" ht="15.95" customHeight="1">
      <c r="B27" s="10">
        <v>10</v>
      </c>
      <c r="C27" s="11"/>
      <c r="D27" s="7"/>
      <c r="E27" s="7"/>
      <c r="F27" s="7"/>
      <c r="G27" s="7"/>
      <c r="H27" s="7"/>
      <c r="I27" s="7"/>
      <c r="J27" s="7"/>
      <c r="K27" s="25"/>
    </row>
    <row r="28" spans="2:11">
      <c r="B28" s="1"/>
      <c r="C28" s="2"/>
      <c r="D28" s="2"/>
      <c r="E28" s="2"/>
      <c r="F28" s="2"/>
      <c r="G28" s="2"/>
      <c r="H28" s="2"/>
      <c r="I28" s="2"/>
      <c r="J28" s="2"/>
      <c r="K28" s="1"/>
    </row>
    <row r="29" spans="2:11">
      <c r="B29" s="1"/>
      <c r="C29" s="2"/>
      <c r="D29" s="2"/>
      <c r="E29" s="2"/>
      <c r="F29" s="2"/>
      <c r="G29" s="2"/>
      <c r="H29" s="2"/>
      <c r="I29" s="2"/>
      <c r="J29" s="2"/>
      <c r="K29" s="1"/>
    </row>
    <row r="30" spans="2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>
      <c r="B31" s="1"/>
      <c r="C31" s="1"/>
      <c r="D31" s="3"/>
      <c r="E31" s="1"/>
      <c r="F31" s="1"/>
      <c r="G31" s="1"/>
      <c r="H31" s="1"/>
      <c r="I31" s="1"/>
      <c r="J31" s="1"/>
      <c r="K31" s="1"/>
    </row>
    <row r="32" spans="2:11"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6">
    <mergeCell ref="M8:N11"/>
    <mergeCell ref="F3:G3"/>
    <mergeCell ref="F17:G17"/>
    <mergeCell ref="B16:J16"/>
    <mergeCell ref="B2:J2"/>
    <mergeCell ref="B3:C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5" sqref="E5"/>
    </sheetView>
  </sheetViews>
  <sheetFormatPr defaultRowHeight="12.75"/>
  <cols>
    <col min="1" max="1" width="12.7109375" customWidth="1"/>
    <col min="2" max="2" width="3.28515625" customWidth="1"/>
    <col min="3" max="3" width="25.5703125" customWidth="1"/>
    <col min="4" max="4" width="26.140625" customWidth="1"/>
    <col min="5" max="6" width="11.5703125"/>
    <col min="7" max="7" width="14" customWidth="1"/>
    <col min="8" max="1026" width="11.5703125"/>
  </cols>
  <sheetData>
    <row r="1" spans="1:7">
      <c r="A1" s="4"/>
    </row>
    <row r="2" spans="1:7" ht="19.5">
      <c r="B2" s="43" t="s">
        <v>51</v>
      </c>
      <c r="C2" s="43"/>
      <c r="D2" s="43"/>
      <c r="E2" s="43" t="s">
        <v>16</v>
      </c>
      <c r="F2" s="43"/>
      <c r="G2" s="22" t="s">
        <v>34</v>
      </c>
    </row>
    <row r="3" spans="1:7" ht="18.75">
      <c r="B3" s="5" t="s">
        <v>17</v>
      </c>
      <c r="C3" s="5" t="str">
        <f>'Zawodnicy I Liga'!C4</f>
        <v>Brzyski Sebastian</v>
      </c>
      <c r="D3" s="18" t="str">
        <f>'Zawodnicy I Liga'!C5</f>
        <v>Dudek Kamil</v>
      </c>
      <c r="E3" s="20"/>
      <c r="F3" s="20"/>
      <c r="G3" s="20"/>
    </row>
    <row r="4" spans="1:7" ht="18.75">
      <c r="B4" s="5" t="s">
        <v>18</v>
      </c>
      <c r="C4" s="5" t="str">
        <f>'Zawodnicy I Liga'!C6</f>
        <v>Fiałkowski Mirek</v>
      </c>
      <c r="D4" s="6" t="str">
        <f>'Zawodnicy I Liga'!C13</f>
        <v>Cezary Makowski</v>
      </c>
      <c r="E4" s="20"/>
      <c r="F4" s="20"/>
      <c r="G4" s="20"/>
    </row>
    <row r="5" spans="1:7" ht="18.75">
      <c r="B5" s="5" t="s">
        <v>19</v>
      </c>
      <c r="C5" s="5" t="str">
        <f>'Zawodnicy I Liga'!C7</f>
        <v>Kamiński Jan</v>
      </c>
      <c r="D5" s="18" t="str">
        <f>'Zawodnicy I Liga'!C12</f>
        <v>Szczerbik Marek</v>
      </c>
      <c r="E5" s="20"/>
      <c r="F5" s="20"/>
      <c r="G5" s="20"/>
    </row>
    <row r="6" spans="1:7" ht="18.75">
      <c r="B6" s="5" t="s">
        <v>20</v>
      </c>
      <c r="C6" s="5" t="str">
        <f>'Zawodnicy I Liga'!C8</f>
        <v>Król Mateusz</v>
      </c>
      <c r="D6" s="18" t="str">
        <f>'Zawodnicy I Liga'!C11</f>
        <v>Sagan Jakub</v>
      </c>
      <c r="E6" s="20"/>
      <c r="F6" s="20"/>
      <c r="G6" s="20"/>
    </row>
    <row r="7" spans="1:7" ht="18.75">
      <c r="B7" s="5" t="s">
        <v>21</v>
      </c>
      <c r="C7" s="5" t="str">
        <f>'Zawodnicy I Liga'!C9</f>
        <v>Lesiewicz Leszek</v>
      </c>
      <c r="D7" s="18" t="str">
        <f>'Zawodnicy I Liga'!C10</f>
        <v>Ławniczak Karol</v>
      </c>
      <c r="E7" s="20"/>
      <c r="F7" s="20"/>
      <c r="G7" s="20"/>
    </row>
    <row r="11" spans="1:7" ht="19.5">
      <c r="B11" s="43" t="s">
        <v>52</v>
      </c>
      <c r="C11" s="43"/>
      <c r="D11" s="43"/>
      <c r="E11" s="43" t="s">
        <v>16</v>
      </c>
      <c r="F11" s="43"/>
      <c r="G11" s="22" t="s">
        <v>34</v>
      </c>
    </row>
    <row r="12" spans="1:7" ht="18.75">
      <c r="B12" s="5" t="s">
        <v>17</v>
      </c>
      <c r="C12" s="5" t="str">
        <f>'Zawodnicy I Liga'!C18</f>
        <v>Bogucki Daniel</v>
      </c>
      <c r="D12" s="18" t="str">
        <f>'Zawodnicy I Liga'!C19</f>
        <v xml:space="preserve">Iwan Daria </v>
      </c>
      <c r="E12" s="20"/>
      <c r="F12" s="20"/>
      <c r="G12" s="20"/>
    </row>
    <row r="13" spans="1:7" ht="18.75">
      <c r="B13" s="5" t="s">
        <v>18</v>
      </c>
      <c r="C13" s="5" t="str">
        <f>'Zawodnicy I Liga'!C20</f>
        <v>Grzesiuk Sebastian</v>
      </c>
      <c r="D13" s="6" t="s">
        <v>22</v>
      </c>
      <c r="E13" s="20"/>
      <c r="F13" s="20"/>
      <c r="G13" s="20"/>
    </row>
    <row r="14" spans="1:7" ht="18.75">
      <c r="B14" s="5" t="s">
        <v>19</v>
      </c>
      <c r="C14" s="5" t="str">
        <f>'Zawodnicy I Liga'!C21</f>
        <v xml:space="preserve">Zdunek Patryk </v>
      </c>
      <c r="D14" s="18" t="str">
        <f>'Zawodnicy I Liga'!C26</f>
        <v xml:space="preserve">Matacz Daniel </v>
      </c>
      <c r="E14" s="20"/>
      <c r="F14" s="20"/>
      <c r="G14" s="20"/>
    </row>
    <row r="15" spans="1:7" ht="18.75">
      <c r="B15" s="5" t="s">
        <v>20</v>
      </c>
      <c r="C15" s="5" t="str">
        <f>'Zawodnicy I Liga'!C22</f>
        <v xml:space="preserve">Gołębiowski Kacper </v>
      </c>
      <c r="D15" s="18" t="str">
        <f>'Zawodnicy I Liga'!C25</f>
        <v>Kleszowski Szymon</v>
      </c>
      <c r="E15" s="20"/>
      <c r="F15" s="20"/>
      <c r="G15" s="20"/>
    </row>
    <row r="16" spans="1:7" ht="18.75">
      <c r="B16" s="5" t="s">
        <v>21</v>
      </c>
      <c r="C16" s="5" t="str">
        <f>'Zawodnicy I Liga'!C23</f>
        <v>Chmiel Jan</v>
      </c>
      <c r="D16" s="18" t="str">
        <f>'Zawodnicy I Liga'!C24</f>
        <v xml:space="preserve">Borys Tadeusz 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4" sqref="E4"/>
    </sheetView>
  </sheetViews>
  <sheetFormatPr defaultRowHeight="12.75"/>
  <cols>
    <col min="1" max="1" width="12.7109375" customWidth="1"/>
    <col min="2" max="2" width="3.28515625" customWidth="1"/>
    <col min="3" max="3" width="30" customWidth="1"/>
    <col min="4" max="4" width="26.85546875" customWidth="1"/>
    <col min="5" max="5" width="11.5703125"/>
    <col min="6" max="6" width="10.85546875" customWidth="1"/>
    <col min="7" max="1025" width="11.5703125"/>
  </cols>
  <sheetData>
    <row r="1" spans="1:7">
      <c r="A1" s="4"/>
    </row>
    <row r="2" spans="1:7" ht="19.5">
      <c r="B2" s="42" t="s">
        <v>33</v>
      </c>
      <c r="C2" s="42"/>
      <c r="D2" s="42"/>
      <c r="E2" s="42" t="s">
        <v>16</v>
      </c>
      <c r="F2" s="42"/>
      <c r="G2" s="17" t="s">
        <v>34</v>
      </c>
    </row>
    <row r="3" spans="1:7" ht="18.75">
      <c r="B3" s="14" t="s">
        <v>17</v>
      </c>
      <c r="C3" s="14" t="str">
        <f>'Zawodnicy I Liga'!C4</f>
        <v>Brzyski Sebastian</v>
      </c>
      <c r="D3" s="14" t="str">
        <f>'Zawodnicy I Liga'!C13</f>
        <v>Cezary Makowski</v>
      </c>
      <c r="E3" s="14"/>
      <c r="F3" s="15"/>
      <c r="G3" s="8"/>
    </row>
    <row r="4" spans="1:7" ht="18.75">
      <c r="B4" s="14" t="s">
        <v>18</v>
      </c>
      <c r="C4" s="14" t="str">
        <f>'Zawodnicy I Liga'!C5</f>
        <v>Dudek Kamil</v>
      </c>
      <c r="D4" s="14" t="str">
        <f>'Zawodnicy I Liga'!C12</f>
        <v>Szczerbik Marek</v>
      </c>
      <c r="E4" s="14"/>
      <c r="F4" s="15"/>
      <c r="G4" s="8"/>
    </row>
    <row r="5" spans="1:7" ht="18.75">
      <c r="B5" s="14" t="s">
        <v>19</v>
      </c>
      <c r="C5" s="14" t="str">
        <f>'Zawodnicy I Liga'!C6</f>
        <v>Fiałkowski Mirek</v>
      </c>
      <c r="D5" s="14" t="str">
        <f>'Zawodnicy I Liga'!C11</f>
        <v>Sagan Jakub</v>
      </c>
      <c r="E5" s="14"/>
      <c r="F5" s="15"/>
      <c r="G5" s="8"/>
    </row>
    <row r="6" spans="1:7" ht="18.75">
      <c r="B6" s="14" t="s">
        <v>20</v>
      </c>
      <c r="C6" s="14" t="str">
        <f>'Zawodnicy I Liga'!C7</f>
        <v>Kamiński Jan</v>
      </c>
      <c r="D6" s="14" t="str">
        <f>'Zawodnicy I Liga'!C10</f>
        <v>Ławniczak Karol</v>
      </c>
      <c r="E6" s="14">
        <v>0</v>
      </c>
      <c r="F6" s="15">
        <v>3</v>
      </c>
      <c r="G6" s="8"/>
    </row>
    <row r="7" spans="1:7" ht="18.75">
      <c r="B7" s="14" t="s">
        <v>21</v>
      </c>
      <c r="C7" s="14" t="str">
        <f>'Zawodnicy I Liga'!C8</f>
        <v>Król Mateusz</v>
      </c>
      <c r="D7" s="14" t="str">
        <f>'Zawodnicy I Liga'!C9</f>
        <v>Lesiewicz Leszek</v>
      </c>
      <c r="E7" s="14">
        <v>1</v>
      </c>
      <c r="F7" s="15">
        <v>0</v>
      </c>
      <c r="G7" s="8"/>
    </row>
    <row r="8" spans="1:7">
      <c r="B8" s="13"/>
      <c r="C8" s="13"/>
      <c r="D8" s="13"/>
      <c r="E8" s="13"/>
      <c r="F8" s="13"/>
      <c r="G8" s="13"/>
    </row>
    <row r="9" spans="1:7">
      <c r="B9" s="13"/>
      <c r="C9" s="13"/>
      <c r="D9" s="13"/>
      <c r="E9" s="13"/>
      <c r="F9" s="13"/>
      <c r="G9" s="13"/>
    </row>
    <row r="10" spans="1:7">
      <c r="B10" s="13"/>
      <c r="C10" s="13"/>
      <c r="D10" s="13"/>
      <c r="E10" s="13"/>
      <c r="F10" s="13"/>
      <c r="G10" s="13"/>
    </row>
    <row r="11" spans="1:7" ht="19.5">
      <c r="B11" s="42" t="s">
        <v>35</v>
      </c>
      <c r="C11" s="42"/>
      <c r="D11" s="42"/>
      <c r="E11" s="42" t="s">
        <v>16</v>
      </c>
      <c r="F11" s="42"/>
      <c r="G11" s="17" t="s">
        <v>34</v>
      </c>
    </row>
    <row r="12" spans="1:7" ht="18.75">
      <c r="B12" s="14" t="s">
        <v>17</v>
      </c>
      <c r="C12" s="14" t="str">
        <f>'Zawodnicy I Liga'!$C$18</f>
        <v>Bogucki Daniel</v>
      </c>
      <c r="D12" s="14" t="s">
        <v>22</v>
      </c>
      <c r="E12" s="14"/>
      <c r="F12" s="14"/>
      <c r="G12" s="8"/>
    </row>
    <row r="13" spans="1:7" ht="18.75">
      <c r="B13" s="14" t="s">
        <v>18</v>
      </c>
      <c r="C13" s="14" t="str">
        <f>'Zawodnicy I Liga'!$C$19</f>
        <v xml:space="preserve">Iwan Daria </v>
      </c>
      <c r="D13" s="14" t="str">
        <f>'Zawodnicy I Liga'!$C$26</f>
        <v xml:space="preserve">Matacz Daniel </v>
      </c>
      <c r="E13" s="14"/>
      <c r="F13" s="14"/>
      <c r="G13" s="8"/>
    </row>
    <row r="14" spans="1:7" ht="18.75">
      <c r="B14" s="14" t="s">
        <v>19</v>
      </c>
      <c r="C14" s="14" t="str">
        <f>'Zawodnicy I Liga'!$C$20</f>
        <v>Grzesiuk Sebastian</v>
      </c>
      <c r="D14" s="14" t="str">
        <f>'Zawodnicy I Liga'!$C$25</f>
        <v>Kleszowski Szymon</v>
      </c>
      <c r="E14" s="14"/>
      <c r="F14" s="14"/>
      <c r="G14" s="8"/>
    </row>
    <row r="15" spans="1:7" ht="18.75">
      <c r="B15" s="14" t="s">
        <v>20</v>
      </c>
      <c r="C15" s="14" t="str">
        <f>'Zawodnicy I Liga'!$C$21</f>
        <v xml:space="preserve">Zdunek Patryk </v>
      </c>
      <c r="D15" s="14" t="str">
        <f>'Zawodnicy I Liga'!$C$24</f>
        <v xml:space="preserve">Borys Tadeusz </v>
      </c>
      <c r="E15" s="14">
        <v>0</v>
      </c>
      <c r="F15" s="14">
        <v>0</v>
      </c>
      <c r="G15" s="8"/>
    </row>
    <row r="16" spans="1:7" ht="18.75">
      <c r="B16" s="14" t="s">
        <v>21</v>
      </c>
      <c r="C16" s="14" t="str">
        <f>'Zawodnicy I Liga'!$C$22</f>
        <v xml:space="preserve">Gołębiowski Kacper </v>
      </c>
      <c r="D16" s="14" t="str">
        <f>'Zawodnicy I Liga'!$C$23</f>
        <v>Chmiel Jan</v>
      </c>
      <c r="E16" s="14">
        <v>1</v>
      </c>
      <c r="F16" s="14">
        <v>0</v>
      </c>
      <c r="G16" s="8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3" sqref="E3"/>
    </sheetView>
  </sheetViews>
  <sheetFormatPr defaultRowHeight="12.75"/>
  <cols>
    <col min="1" max="1" width="12.7109375" customWidth="1"/>
    <col min="2" max="2" width="3.28515625" customWidth="1"/>
    <col min="3" max="3" width="26.140625" customWidth="1"/>
    <col min="4" max="4" width="27.42578125" customWidth="1"/>
    <col min="5" max="6" width="11.5703125"/>
    <col min="7" max="7" width="13.42578125" customWidth="1"/>
    <col min="8" max="1026" width="11.5703125"/>
  </cols>
  <sheetData>
    <row r="1" spans="1:7">
      <c r="A1" s="4"/>
    </row>
    <row r="2" spans="1:7" ht="19.5">
      <c r="B2" s="42" t="s">
        <v>37</v>
      </c>
      <c r="C2" s="42"/>
      <c r="D2" s="42"/>
      <c r="E2" s="42" t="s">
        <v>16</v>
      </c>
      <c r="F2" s="42"/>
      <c r="G2" s="16" t="s">
        <v>34</v>
      </c>
    </row>
    <row r="3" spans="1:7" ht="18.75">
      <c r="B3" s="20" t="s">
        <v>17</v>
      </c>
      <c r="C3" s="20" t="str">
        <f>'Zawodnicy I Liga'!C4</f>
        <v>Brzyski Sebastian</v>
      </c>
      <c r="D3" s="20" t="str">
        <f>'Zawodnicy I Liga'!C12</f>
        <v>Szczerbik Marek</v>
      </c>
      <c r="E3" s="20"/>
      <c r="F3" s="20"/>
      <c r="G3" s="19"/>
    </row>
    <row r="4" spans="1:7" ht="18.75">
      <c r="B4" s="20" t="s">
        <v>18</v>
      </c>
      <c r="C4" s="20" t="str">
        <f>'Zawodnicy I Liga'!C11</f>
        <v>Sagan Jakub</v>
      </c>
      <c r="D4" s="20" t="str">
        <f>'Zawodnicy I Liga'!C13</f>
        <v>Cezary Makowski</v>
      </c>
      <c r="E4" s="20"/>
      <c r="F4" s="20"/>
      <c r="G4" s="19"/>
    </row>
    <row r="5" spans="1:7" ht="18.75">
      <c r="B5" s="20" t="s">
        <v>19</v>
      </c>
      <c r="C5" s="20" t="str">
        <f>'Zawodnicy I Liga'!C5</f>
        <v>Dudek Kamil</v>
      </c>
      <c r="D5" s="20" t="str">
        <f>'Zawodnicy I Liga'!C10</f>
        <v>Ławniczak Karol</v>
      </c>
      <c r="E5" s="20"/>
      <c r="F5" s="20"/>
      <c r="G5" s="19"/>
    </row>
    <row r="6" spans="1:7" ht="18.75">
      <c r="B6" s="20" t="s">
        <v>20</v>
      </c>
      <c r="C6" s="20" t="str">
        <f>'Zawodnicy I Liga'!C6</f>
        <v>Fiałkowski Mirek</v>
      </c>
      <c r="D6" s="20" t="str">
        <f>'Zawodnicy I Liga'!C9</f>
        <v>Lesiewicz Leszek</v>
      </c>
      <c r="E6" s="20"/>
      <c r="F6" s="20"/>
      <c r="G6" s="19"/>
    </row>
    <row r="7" spans="1:7" ht="18.75">
      <c r="B7" s="20" t="s">
        <v>21</v>
      </c>
      <c r="C7" s="20" t="str">
        <f>'Zawodnicy I Liga'!C7</f>
        <v>Kamiński Jan</v>
      </c>
      <c r="D7" s="20" t="str">
        <f>'Zawodnicy I Liga'!C8</f>
        <v>Król Mateusz</v>
      </c>
      <c r="E7" s="20"/>
      <c r="F7" s="20"/>
      <c r="G7" s="19"/>
    </row>
    <row r="11" spans="1:7" ht="19.5">
      <c r="B11" s="42" t="s">
        <v>38</v>
      </c>
      <c r="C11" s="42"/>
      <c r="D11" s="42"/>
      <c r="E11" s="42" t="s">
        <v>16</v>
      </c>
      <c r="F11" s="42"/>
      <c r="G11" s="16" t="s">
        <v>34</v>
      </c>
    </row>
    <row r="12" spans="1:7" ht="18.75">
      <c r="B12" s="20" t="s">
        <v>17</v>
      </c>
      <c r="C12" s="20" t="str">
        <f>'Zawodnicy I Liga'!C18</f>
        <v>Bogucki Daniel</v>
      </c>
      <c r="D12" s="20" t="str">
        <f>'Zawodnicy I Liga'!C26</f>
        <v xml:space="preserve">Matacz Daniel </v>
      </c>
      <c r="E12" s="20"/>
      <c r="F12" s="20"/>
      <c r="G12" s="19"/>
    </row>
    <row r="13" spans="1:7" ht="18.75">
      <c r="B13" s="20" t="s">
        <v>18</v>
      </c>
      <c r="C13" s="20" t="str">
        <f>'Zawodnicy I Liga'!C25</f>
        <v>Kleszowski Szymon</v>
      </c>
      <c r="D13" s="20" t="s">
        <v>22</v>
      </c>
      <c r="E13" s="20"/>
      <c r="F13" s="20"/>
      <c r="G13" s="19"/>
    </row>
    <row r="14" spans="1:7" ht="18.75">
      <c r="B14" s="20" t="s">
        <v>19</v>
      </c>
      <c r="C14" s="20" t="str">
        <f>'Zawodnicy I Liga'!C24</f>
        <v xml:space="preserve">Borys Tadeusz </v>
      </c>
      <c r="D14" s="20" t="str">
        <f>'Zawodnicy I Liga'!C19</f>
        <v xml:space="preserve">Iwan Daria </v>
      </c>
      <c r="E14" s="20"/>
      <c r="F14" s="20"/>
      <c r="G14" s="19"/>
    </row>
    <row r="15" spans="1:7" ht="18.75">
      <c r="B15" s="20" t="s">
        <v>20</v>
      </c>
      <c r="C15" s="20" t="str">
        <f>'Zawodnicy I Liga'!C20</f>
        <v>Grzesiuk Sebastian</v>
      </c>
      <c r="D15" s="20" t="str">
        <f>'Zawodnicy I Liga'!C23</f>
        <v>Chmiel Jan</v>
      </c>
      <c r="E15" s="20"/>
      <c r="F15" s="20"/>
      <c r="G15" s="19"/>
    </row>
    <row r="16" spans="1:7" ht="18.75">
      <c r="B16" s="20" t="s">
        <v>21</v>
      </c>
      <c r="C16" s="20" t="str">
        <f>'Zawodnicy I Liga'!C21</f>
        <v xml:space="preserve">Zdunek Patryk </v>
      </c>
      <c r="D16" s="20" t="str">
        <f>'Zawodnicy I Liga'!C22</f>
        <v xml:space="preserve">Gołębiowski Kacper </v>
      </c>
      <c r="E16" s="20"/>
      <c r="F16" s="20"/>
      <c r="G16" s="19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4" sqref="F4"/>
    </sheetView>
  </sheetViews>
  <sheetFormatPr defaultRowHeight="12.75"/>
  <cols>
    <col min="1" max="1" width="12.7109375" customWidth="1"/>
    <col min="2" max="2" width="3.28515625" customWidth="1"/>
    <col min="3" max="3" width="24.5703125" customWidth="1"/>
    <col min="4" max="4" width="27.85546875" bestFit="1" customWidth="1"/>
    <col min="5" max="6" width="11.5703125"/>
    <col min="7" max="7" width="12.42578125" customWidth="1"/>
    <col min="8" max="1026" width="11.5703125"/>
  </cols>
  <sheetData>
    <row r="1" spans="1:7">
      <c r="A1" s="4"/>
      <c r="B1" s="4"/>
      <c r="C1" s="4"/>
      <c r="D1" s="4"/>
      <c r="E1" s="4"/>
      <c r="F1" s="4"/>
      <c r="G1" s="4"/>
    </row>
    <row r="2" spans="1:7" ht="19.5">
      <c r="B2" s="43" t="s">
        <v>39</v>
      </c>
      <c r="C2" s="43"/>
      <c r="D2" s="43"/>
      <c r="E2" s="43" t="s">
        <v>16</v>
      </c>
      <c r="F2" s="43"/>
      <c r="G2" s="22" t="s">
        <v>34</v>
      </c>
    </row>
    <row r="3" spans="1:7" ht="18.75">
      <c r="B3" s="5" t="s">
        <v>17</v>
      </c>
      <c r="C3" s="5" t="str">
        <f>'Zawodnicy I Liga'!C4</f>
        <v>Brzyski Sebastian</v>
      </c>
      <c r="D3" s="18" t="str">
        <f>'Zawodnicy I Liga'!C11</f>
        <v>Sagan Jakub</v>
      </c>
      <c r="E3" s="20"/>
      <c r="F3" s="20"/>
      <c r="G3" s="20"/>
    </row>
    <row r="4" spans="1:7" ht="18.75">
      <c r="B4" s="5" t="s">
        <v>18</v>
      </c>
      <c r="C4" s="5" t="str">
        <f>'Zawodnicy I Liga'!C12</f>
        <v>Szczerbik Marek</v>
      </c>
      <c r="D4" s="18" t="str">
        <f>'Zawodnicy I Liga'!C10</f>
        <v>Ławniczak Karol</v>
      </c>
      <c r="E4" s="20"/>
      <c r="F4" s="20"/>
      <c r="G4" s="20"/>
    </row>
    <row r="5" spans="1:7" ht="18.75">
      <c r="B5" s="5" t="s">
        <v>19</v>
      </c>
      <c r="C5" s="6" t="str">
        <f>'Zawodnicy I Liga'!C9</f>
        <v>Lesiewicz Leszek</v>
      </c>
      <c r="D5" s="18" t="str">
        <f>'Zawodnicy I Liga'!C13</f>
        <v>Cezary Makowski</v>
      </c>
      <c r="E5" s="20"/>
      <c r="F5" s="20"/>
      <c r="G5" s="20"/>
    </row>
    <row r="6" spans="1:7" ht="18.75">
      <c r="B6" s="5" t="s">
        <v>20</v>
      </c>
      <c r="C6" s="5" t="str">
        <f>'Zawodnicy I Liga'!C5</f>
        <v>Dudek Kamil</v>
      </c>
      <c r="D6" s="18" t="str">
        <f>'Zawodnicy I Liga'!C8</f>
        <v>Król Mateusz</v>
      </c>
      <c r="E6" s="20"/>
      <c r="F6" s="20"/>
      <c r="G6" s="20"/>
    </row>
    <row r="7" spans="1:7" ht="18.75">
      <c r="B7" s="5" t="s">
        <v>21</v>
      </c>
      <c r="C7" s="5" t="str">
        <f>'Zawodnicy I Liga'!C6</f>
        <v>Fiałkowski Mirek</v>
      </c>
      <c r="D7" s="18" t="str">
        <f>'Zawodnicy I Liga'!C7</f>
        <v>Kamiński Jan</v>
      </c>
      <c r="E7" s="20"/>
      <c r="F7" s="20"/>
      <c r="G7" s="20"/>
    </row>
    <row r="11" spans="1:7" ht="19.5">
      <c r="B11" s="43" t="s">
        <v>40</v>
      </c>
      <c r="C11" s="43"/>
      <c r="D11" s="43"/>
      <c r="E11" s="43" t="s">
        <v>16</v>
      </c>
      <c r="F11" s="43"/>
      <c r="G11" s="22" t="s">
        <v>34</v>
      </c>
    </row>
    <row r="12" spans="1:7" ht="18.75">
      <c r="B12" s="5" t="s">
        <v>17</v>
      </c>
      <c r="C12" s="5" t="str">
        <f>'Zawodnicy I Liga'!C18</f>
        <v>Bogucki Daniel</v>
      </c>
      <c r="D12" s="18" t="str">
        <f>'Zawodnicy I Liga'!C25</f>
        <v>Kleszowski Szymon</v>
      </c>
      <c r="E12" s="20"/>
      <c r="F12" s="20"/>
      <c r="G12" s="20"/>
    </row>
    <row r="13" spans="1:7" ht="18.75">
      <c r="B13" s="5" t="s">
        <v>18</v>
      </c>
      <c r="C13" s="5" t="str">
        <f>'Zawodnicy I Liga'!C26</f>
        <v xml:space="preserve">Matacz Daniel </v>
      </c>
      <c r="D13" s="18" t="str">
        <f>'Zawodnicy I Liga'!C24</f>
        <v xml:space="preserve">Borys Tadeusz </v>
      </c>
      <c r="E13" s="20"/>
      <c r="F13" s="20"/>
      <c r="G13" s="20"/>
    </row>
    <row r="14" spans="1:7" ht="18.75">
      <c r="B14" s="5" t="s">
        <v>19</v>
      </c>
      <c r="C14" s="6" t="str">
        <f>'Zawodnicy I Liga'!C23</f>
        <v>Chmiel Jan</v>
      </c>
      <c r="D14" s="24" t="s">
        <v>36</v>
      </c>
      <c r="E14" s="20"/>
      <c r="F14" s="20"/>
      <c r="G14" s="20"/>
    </row>
    <row r="15" spans="1:7" ht="18.75">
      <c r="B15" s="5" t="s">
        <v>20</v>
      </c>
      <c r="C15" s="5" t="str">
        <f>'Zawodnicy I Liga'!C19</f>
        <v xml:space="preserve">Iwan Daria </v>
      </c>
      <c r="D15" s="18" t="str">
        <f>'Zawodnicy I Liga'!C22</f>
        <v xml:space="preserve">Gołębiowski Kacper </v>
      </c>
      <c r="E15" s="20"/>
      <c r="F15" s="20"/>
      <c r="G15" s="20"/>
    </row>
    <row r="16" spans="1:7" ht="18.75">
      <c r="B16" s="5" t="s">
        <v>21</v>
      </c>
      <c r="C16" s="5" t="str">
        <f>'Zawodnicy I Liga'!C20</f>
        <v>Grzesiuk Sebastian</v>
      </c>
      <c r="D16" s="18" t="str">
        <f>'Zawodnicy I Liga'!C21</f>
        <v xml:space="preserve">Zdunek Patryk 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F5" sqref="F5"/>
    </sheetView>
  </sheetViews>
  <sheetFormatPr defaultRowHeight="12.75"/>
  <cols>
    <col min="1" max="1" width="12.7109375" customWidth="1"/>
    <col min="2" max="2" width="3.28515625" customWidth="1"/>
    <col min="3" max="3" width="25.140625" customWidth="1"/>
    <col min="4" max="4" width="29" customWidth="1"/>
    <col min="5" max="5" width="12.5703125" customWidth="1"/>
    <col min="6" max="6" width="11.5703125"/>
    <col min="7" max="7" width="13.5703125" customWidth="1"/>
    <col min="8" max="1026" width="11.5703125"/>
  </cols>
  <sheetData>
    <row r="1" spans="1:8">
      <c r="A1" s="4"/>
    </row>
    <row r="2" spans="1:8" ht="19.5">
      <c r="A2" s="6"/>
      <c r="B2" s="43" t="s">
        <v>41</v>
      </c>
      <c r="C2" s="43"/>
      <c r="D2" s="43"/>
      <c r="E2" s="43" t="s">
        <v>16</v>
      </c>
      <c r="F2" s="43"/>
      <c r="G2" s="22" t="s">
        <v>34</v>
      </c>
      <c r="H2" s="6"/>
    </row>
    <row r="3" spans="1:8" ht="18.75">
      <c r="A3" s="6"/>
      <c r="B3" s="5" t="s">
        <v>17</v>
      </c>
      <c r="C3" s="5" t="str">
        <f>'Zawodnicy I Liga'!C4</f>
        <v>Brzyski Sebastian</v>
      </c>
      <c r="D3" s="18" t="str">
        <f>'Zawodnicy I Liga'!C10</f>
        <v>Ławniczak Karol</v>
      </c>
      <c r="E3" s="20"/>
      <c r="F3" s="20"/>
      <c r="G3" s="20"/>
    </row>
    <row r="4" spans="1:8" ht="18.75">
      <c r="A4" s="6"/>
      <c r="B4" s="5" t="s">
        <v>18</v>
      </c>
      <c r="C4" s="5" t="str">
        <f>'Zawodnicy I Liga'!C11</f>
        <v>Sagan Jakub</v>
      </c>
      <c r="D4" s="18" t="str">
        <f>'Zawodnicy I Liga'!C9</f>
        <v>Lesiewicz Leszek</v>
      </c>
      <c r="E4" s="20"/>
      <c r="F4" s="20"/>
      <c r="G4" s="20"/>
    </row>
    <row r="5" spans="1:8" ht="18.75">
      <c r="A5" s="6"/>
      <c r="B5" s="5" t="s">
        <v>19</v>
      </c>
      <c r="C5" s="5" t="str">
        <f>'Zawodnicy I Liga'!C12</f>
        <v>Szczerbik Marek</v>
      </c>
      <c r="D5" s="18" t="str">
        <f>'Zawodnicy I Liga'!C8</f>
        <v>Król Mateusz</v>
      </c>
      <c r="E5" s="20"/>
      <c r="F5" s="20"/>
      <c r="G5" s="20"/>
    </row>
    <row r="6" spans="1:8" ht="18.75">
      <c r="A6" s="6"/>
      <c r="B6" s="5" t="s">
        <v>20</v>
      </c>
      <c r="C6" s="5" t="str">
        <f>'Zawodnicy I Liga'!C7</f>
        <v>Kamiński Jan</v>
      </c>
      <c r="D6" s="18" t="str">
        <f>'Zawodnicy I Liga'!C13</f>
        <v>Cezary Makowski</v>
      </c>
      <c r="E6" s="20"/>
      <c r="F6" s="20"/>
      <c r="G6" s="20"/>
    </row>
    <row r="7" spans="1:8" ht="18.75">
      <c r="A7" s="6"/>
      <c r="B7" s="5" t="s">
        <v>21</v>
      </c>
      <c r="C7" s="5" t="str">
        <f>'Zawodnicy I Liga'!C5</f>
        <v>Dudek Kamil</v>
      </c>
      <c r="D7" s="18" t="str">
        <f>'Zawodnicy I Liga'!C6</f>
        <v>Fiałkowski Mirek</v>
      </c>
      <c r="E7" s="20"/>
      <c r="F7" s="20"/>
      <c r="G7" s="20"/>
    </row>
    <row r="11" spans="1:8" ht="19.5">
      <c r="B11" s="43" t="s">
        <v>42</v>
      </c>
      <c r="C11" s="43"/>
      <c r="D11" s="43"/>
      <c r="E11" s="43" t="s">
        <v>16</v>
      </c>
      <c r="F11" s="43"/>
      <c r="G11" s="22" t="s">
        <v>34</v>
      </c>
    </row>
    <row r="12" spans="1:8" ht="18.75">
      <c r="B12" s="5" t="s">
        <v>17</v>
      </c>
      <c r="C12" s="5" t="str">
        <f>'Zawodnicy I Liga'!$C$18</f>
        <v>Bogucki Daniel</v>
      </c>
      <c r="D12" s="18" t="str">
        <f>'Zawodnicy I Liga'!$C$24</f>
        <v xml:space="preserve">Borys Tadeusz </v>
      </c>
      <c r="E12" s="20"/>
      <c r="F12" s="20"/>
      <c r="G12" s="20"/>
    </row>
    <row r="13" spans="1:8" ht="18.75">
      <c r="B13" s="5" t="s">
        <v>18</v>
      </c>
      <c r="C13" s="5" t="str">
        <f>'Zawodnicy I Liga'!$C$25</f>
        <v>Kleszowski Szymon</v>
      </c>
      <c r="D13" s="18" t="str">
        <f>'Zawodnicy I Liga'!$C$23</f>
        <v>Chmiel Jan</v>
      </c>
      <c r="E13" s="20"/>
      <c r="F13" s="20"/>
      <c r="G13" s="20"/>
    </row>
    <row r="14" spans="1:8" ht="18.75">
      <c r="B14" s="5" t="s">
        <v>19</v>
      </c>
      <c r="C14" s="5" t="str">
        <f>'Zawodnicy I Liga'!$C$26</f>
        <v xml:space="preserve">Matacz Daniel </v>
      </c>
      <c r="D14" s="18" t="str">
        <f>'Zawodnicy I Liga'!$C$22</f>
        <v xml:space="preserve">Gołębiowski Kacper </v>
      </c>
      <c r="E14" s="20"/>
      <c r="F14" s="20"/>
      <c r="G14" s="20"/>
    </row>
    <row r="15" spans="1:8" ht="18.75">
      <c r="B15" s="5" t="s">
        <v>20</v>
      </c>
      <c r="C15" s="5" t="str">
        <f>'Zawodnicy I Liga'!$C$21</f>
        <v xml:space="preserve">Zdunek Patryk </v>
      </c>
      <c r="D15" s="18" t="s">
        <v>22</v>
      </c>
      <c r="E15" s="20"/>
      <c r="F15" s="20"/>
      <c r="G15" s="20"/>
    </row>
    <row r="16" spans="1:8" ht="18.75">
      <c r="B16" s="5" t="s">
        <v>21</v>
      </c>
      <c r="C16" s="5" t="str">
        <f>'Zawodnicy I Liga'!$C$19</f>
        <v xml:space="preserve">Iwan Daria </v>
      </c>
      <c r="D16" s="18" t="str">
        <f>'Zawodnicy I Liga'!$C$20</f>
        <v>Grzesiuk Sebastian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6" sqref="F6"/>
    </sheetView>
  </sheetViews>
  <sheetFormatPr defaultRowHeight="12.75"/>
  <cols>
    <col min="1" max="1" width="12.7109375" customWidth="1"/>
    <col min="2" max="2" width="3.28515625" customWidth="1"/>
    <col min="3" max="3" width="25.140625" customWidth="1"/>
    <col min="4" max="4" width="25.7109375" customWidth="1"/>
    <col min="5" max="6" width="11.5703125"/>
    <col min="7" max="7" width="15" customWidth="1"/>
    <col min="8" max="1026" width="11.5703125"/>
  </cols>
  <sheetData>
    <row r="1" spans="1:7">
      <c r="A1" s="4"/>
    </row>
    <row r="2" spans="1:7" ht="19.5">
      <c r="A2" s="6"/>
      <c r="B2" s="43" t="s">
        <v>43</v>
      </c>
      <c r="C2" s="43"/>
      <c r="D2" s="43"/>
      <c r="E2" s="43" t="s">
        <v>16</v>
      </c>
      <c r="F2" s="43"/>
      <c r="G2" s="22" t="s">
        <v>34</v>
      </c>
    </row>
    <row r="3" spans="1:7" ht="18.75">
      <c r="A3" s="6"/>
      <c r="B3" s="5" t="s">
        <v>17</v>
      </c>
      <c r="C3" s="5" t="str">
        <f>'Zawodnicy I Liga'!C4</f>
        <v>Brzyski Sebastian</v>
      </c>
      <c r="D3" s="18" t="str">
        <f>'Zawodnicy I Liga'!C9</f>
        <v>Lesiewicz Leszek</v>
      </c>
      <c r="E3" s="20"/>
      <c r="F3" s="20"/>
      <c r="G3" s="20"/>
    </row>
    <row r="4" spans="1:7" ht="18.75">
      <c r="A4" s="6"/>
      <c r="B4" s="5" t="s">
        <v>18</v>
      </c>
      <c r="C4" s="5" t="str">
        <f>'Zawodnicy I Liga'!C10</f>
        <v>Ławniczak Karol</v>
      </c>
      <c r="D4" s="6" t="str">
        <f>'Zawodnicy I Liga'!$C$8</f>
        <v>Król Mateusz</v>
      </c>
      <c r="E4" s="20"/>
      <c r="F4" s="20"/>
      <c r="G4" s="20"/>
    </row>
    <row r="5" spans="1:7" ht="18.75">
      <c r="A5" s="6"/>
      <c r="B5" s="5" t="s">
        <v>19</v>
      </c>
      <c r="C5" s="5" t="str">
        <f>'Zawodnicy I Liga'!$C$11</f>
        <v>Sagan Jakub</v>
      </c>
      <c r="D5" s="18" t="str">
        <f>'Zawodnicy I Liga'!$C$7</f>
        <v>Kamiński Jan</v>
      </c>
      <c r="E5" s="20"/>
      <c r="F5" s="20"/>
      <c r="G5" s="20"/>
    </row>
    <row r="6" spans="1:7" ht="18.75">
      <c r="A6" s="6"/>
      <c r="B6" s="5" t="s">
        <v>20</v>
      </c>
      <c r="C6" s="5" t="str">
        <f>'Zawodnicy I Liga'!$C$12</f>
        <v>Szczerbik Marek</v>
      </c>
      <c r="D6" s="18" t="str">
        <f>'Zawodnicy I Liga'!$C$6</f>
        <v>Fiałkowski Mirek</v>
      </c>
      <c r="E6" s="20"/>
      <c r="F6" s="20"/>
      <c r="G6" s="20"/>
    </row>
    <row r="7" spans="1:7" ht="18.75">
      <c r="A7" s="6"/>
      <c r="B7" s="5" t="s">
        <v>21</v>
      </c>
      <c r="C7" s="5" t="str">
        <f>'Zawodnicy I Liga'!C5</f>
        <v>Dudek Kamil</v>
      </c>
      <c r="D7" s="18" t="str">
        <f>'Zawodnicy I Liga'!C13</f>
        <v>Cezary Makowski</v>
      </c>
      <c r="E7" s="20"/>
      <c r="F7" s="20"/>
      <c r="G7" s="20"/>
    </row>
    <row r="11" spans="1:7" ht="19.5">
      <c r="B11" s="43" t="s">
        <v>44</v>
      </c>
      <c r="C11" s="43"/>
      <c r="D11" s="43"/>
      <c r="E11" s="43" t="s">
        <v>16</v>
      </c>
      <c r="F11" s="43"/>
      <c r="G11" s="22" t="s">
        <v>34</v>
      </c>
    </row>
    <row r="12" spans="1:7" ht="18.75">
      <c r="B12" s="5" t="s">
        <v>17</v>
      </c>
      <c r="C12" s="5" t="str">
        <f>'Zawodnicy I Liga'!C18</f>
        <v>Bogucki Daniel</v>
      </c>
      <c r="D12" s="18" t="str">
        <f>'Zawodnicy I Liga'!C23</f>
        <v>Chmiel Jan</v>
      </c>
      <c r="E12" s="20"/>
      <c r="F12" s="20"/>
      <c r="G12" s="20"/>
    </row>
    <row r="13" spans="1:7" ht="18.75">
      <c r="B13" s="5" t="s">
        <v>18</v>
      </c>
      <c r="C13" s="5" t="str">
        <f>'Zawodnicy I Liga'!C24</f>
        <v xml:space="preserve">Borys Tadeusz </v>
      </c>
      <c r="D13" s="6" t="str">
        <f>'Zawodnicy I Liga'!C22</f>
        <v xml:space="preserve">Gołębiowski Kacper </v>
      </c>
      <c r="E13" s="20"/>
      <c r="F13" s="20"/>
      <c r="G13" s="20"/>
    </row>
    <row r="14" spans="1:7" ht="18.75">
      <c r="B14" s="5" t="s">
        <v>19</v>
      </c>
      <c r="C14" s="5" t="str">
        <f>'Zawodnicy I Liga'!C25</f>
        <v>Kleszowski Szymon</v>
      </c>
      <c r="D14" s="18" t="str">
        <f>'Zawodnicy I Liga'!C21</f>
        <v xml:space="preserve">Zdunek Patryk </v>
      </c>
      <c r="E14" s="20"/>
      <c r="F14" s="20"/>
      <c r="G14" s="20"/>
    </row>
    <row r="15" spans="1:7" ht="18.75">
      <c r="B15" s="5" t="s">
        <v>20</v>
      </c>
      <c r="C15" s="5" t="str">
        <f>'Zawodnicy I Liga'!C26</f>
        <v xml:space="preserve">Matacz Daniel </v>
      </c>
      <c r="D15" s="18" t="str">
        <f>'Zawodnicy I Liga'!C20</f>
        <v>Grzesiuk Sebastian</v>
      </c>
      <c r="E15" s="20"/>
      <c r="F15" s="20"/>
      <c r="G15" s="20"/>
    </row>
    <row r="16" spans="1:7" ht="18.75">
      <c r="B16" s="5" t="s">
        <v>21</v>
      </c>
      <c r="C16" s="5" t="str">
        <f>'Zawodnicy I Liga'!C19</f>
        <v xml:space="preserve">Iwan Daria </v>
      </c>
      <c r="D16" s="18" t="s">
        <v>22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7" sqref="F7"/>
    </sheetView>
  </sheetViews>
  <sheetFormatPr defaultRowHeight="12.75"/>
  <cols>
    <col min="1" max="1" width="12.7109375" customWidth="1"/>
    <col min="2" max="2" width="3.28515625" customWidth="1"/>
    <col min="3" max="3" width="23.5703125" customWidth="1"/>
    <col min="4" max="4" width="26" customWidth="1"/>
    <col min="5" max="6" width="11.5703125"/>
    <col min="7" max="7" width="11.42578125" customWidth="1"/>
    <col min="8" max="1026" width="11.5703125"/>
  </cols>
  <sheetData>
    <row r="1" spans="1:7">
      <c r="A1" s="4"/>
    </row>
    <row r="2" spans="1:7" ht="19.5">
      <c r="B2" s="43" t="s">
        <v>45</v>
      </c>
      <c r="C2" s="43"/>
      <c r="D2" s="43"/>
      <c r="E2" s="43" t="s">
        <v>16</v>
      </c>
      <c r="F2" s="43"/>
      <c r="G2" s="23" t="s">
        <v>34</v>
      </c>
    </row>
    <row r="3" spans="1:7" ht="18.75">
      <c r="B3" s="5" t="s">
        <v>17</v>
      </c>
      <c r="C3" s="6" t="str">
        <f>'Zawodnicy I Liga'!C4</f>
        <v>Brzyski Sebastian</v>
      </c>
      <c r="D3" s="6" t="str">
        <f>'Zawodnicy I Liga'!C8</f>
        <v>Król Mateusz</v>
      </c>
      <c r="E3" s="20"/>
      <c r="F3" s="20"/>
      <c r="G3" s="21"/>
    </row>
    <row r="4" spans="1:7" ht="18.75">
      <c r="B4" s="5" t="s">
        <v>18</v>
      </c>
      <c r="C4" s="6" t="str">
        <f>'Zawodnicy I Liga'!C9</f>
        <v>Lesiewicz Leszek</v>
      </c>
      <c r="D4" s="6" t="str">
        <f>'Zawodnicy I Liga'!C7</f>
        <v>Kamiński Jan</v>
      </c>
      <c r="E4" s="20"/>
      <c r="F4" s="20"/>
      <c r="G4" s="20"/>
    </row>
    <row r="5" spans="1:7" ht="18.75">
      <c r="B5" s="5" t="s">
        <v>19</v>
      </c>
      <c r="C5" s="6" t="str">
        <f>'Zawodnicy I Liga'!C10</f>
        <v>Ławniczak Karol</v>
      </c>
      <c r="D5" s="6" t="str">
        <f>'Zawodnicy I Liga'!C6</f>
        <v>Fiałkowski Mirek</v>
      </c>
      <c r="E5" s="20"/>
      <c r="F5" s="20"/>
      <c r="G5" s="20"/>
    </row>
    <row r="6" spans="1:7" ht="18.75">
      <c r="B6" s="5" t="s">
        <v>20</v>
      </c>
      <c r="C6" s="6" t="str">
        <f>'Zawodnicy I Liga'!C11</f>
        <v>Sagan Jakub</v>
      </c>
      <c r="D6" s="6" t="str">
        <f>'Zawodnicy I Liga'!C5</f>
        <v>Dudek Kamil</v>
      </c>
      <c r="E6" s="20"/>
      <c r="F6" s="20"/>
      <c r="G6" s="20"/>
    </row>
    <row r="7" spans="1:7" ht="18.75">
      <c r="B7" s="5" t="s">
        <v>21</v>
      </c>
      <c r="C7" s="6" t="str">
        <f>'Zawodnicy I Liga'!C12</f>
        <v>Szczerbik Marek</v>
      </c>
      <c r="D7" s="6" t="str">
        <f>'Zawodnicy I Liga'!C13</f>
        <v>Cezary Makowski</v>
      </c>
      <c r="E7" s="20"/>
      <c r="F7" s="20"/>
      <c r="G7" s="20"/>
    </row>
    <row r="11" spans="1:7" ht="19.5">
      <c r="B11" s="43" t="s">
        <v>46</v>
      </c>
      <c r="C11" s="43"/>
      <c r="D11" s="43"/>
      <c r="E11" s="43" t="s">
        <v>16</v>
      </c>
      <c r="F11" s="43"/>
      <c r="G11" s="23" t="s">
        <v>34</v>
      </c>
    </row>
    <row r="12" spans="1:7" ht="18.75">
      <c r="B12" s="5" t="s">
        <v>17</v>
      </c>
      <c r="C12" s="6" t="str">
        <f>'Zawodnicy I Liga'!C18</f>
        <v>Bogucki Daniel</v>
      </c>
      <c r="D12" s="6" t="str">
        <f>'Zawodnicy I Liga'!C22</f>
        <v xml:space="preserve">Gołębiowski Kacper </v>
      </c>
      <c r="E12" s="20"/>
      <c r="F12" s="20"/>
      <c r="G12" s="21"/>
    </row>
    <row r="13" spans="1:7" ht="18.75">
      <c r="B13" s="5" t="s">
        <v>18</v>
      </c>
      <c r="C13" s="6" t="str">
        <f>'Zawodnicy I Liga'!C23</f>
        <v>Chmiel Jan</v>
      </c>
      <c r="D13" s="6" t="str">
        <f>'Zawodnicy I Liga'!C21</f>
        <v xml:space="preserve">Zdunek Patryk </v>
      </c>
      <c r="E13" s="20"/>
      <c r="F13" s="20"/>
      <c r="G13" s="20"/>
    </row>
    <row r="14" spans="1:7" ht="18.75">
      <c r="B14" s="5" t="s">
        <v>19</v>
      </c>
      <c r="C14" s="6" t="str">
        <f>'Zawodnicy I Liga'!C24</f>
        <v xml:space="preserve">Borys Tadeusz </v>
      </c>
      <c r="D14" s="6" t="str">
        <f>'Zawodnicy I Liga'!C20</f>
        <v>Grzesiuk Sebastian</v>
      </c>
      <c r="E14" s="20"/>
      <c r="F14" s="20"/>
      <c r="G14" s="20"/>
    </row>
    <row r="15" spans="1:7" ht="18.75">
      <c r="B15" s="5" t="s">
        <v>20</v>
      </c>
      <c r="C15" s="6" t="str">
        <f>'Zawodnicy I Liga'!C25</f>
        <v>Kleszowski Szymon</v>
      </c>
      <c r="D15" s="6" t="str">
        <f>'Zawodnicy I Liga'!C19</f>
        <v xml:space="preserve">Iwan Daria </v>
      </c>
      <c r="E15" s="20"/>
      <c r="F15" s="20"/>
      <c r="G15" s="20"/>
    </row>
    <row r="16" spans="1:7" ht="18.75">
      <c r="B16" s="5" t="s">
        <v>21</v>
      </c>
      <c r="C16" s="6" t="str">
        <f>'Zawodnicy I Liga'!C26</f>
        <v xml:space="preserve">Matacz Daniel </v>
      </c>
      <c r="D16" s="6" t="s">
        <v>22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7" sqref="E7"/>
    </sheetView>
  </sheetViews>
  <sheetFormatPr defaultRowHeight="12.75"/>
  <cols>
    <col min="1" max="1" width="12.7109375" customWidth="1"/>
    <col min="2" max="2" width="3.28515625" customWidth="1"/>
    <col min="3" max="3" width="25.42578125" customWidth="1"/>
    <col min="4" max="4" width="27" customWidth="1"/>
    <col min="5" max="6" width="11.5703125"/>
    <col min="7" max="7" width="13.5703125" customWidth="1"/>
    <col min="8" max="1026" width="11.5703125"/>
  </cols>
  <sheetData>
    <row r="1" spans="1:7">
      <c r="A1" s="4"/>
    </row>
    <row r="2" spans="1:7" ht="19.5">
      <c r="B2" s="43" t="s">
        <v>47</v>
      </c>
      <c r="C2" s="43"/>
      <c r="D2" s="43"/>
      <c r="E2" s="43" t="s">
        <v>16</v>
      </c>
      <c r="F2" s="43"/>
      <c r="G2" s="22" t="s">
        <v>34</v>
      </c>
    </row>
    <row r="3" spans="1:7" ht="18.75">
      <c r="B3" s="5" t="s">
        <v>17</v>
      </c>
      <c r="C3" s="5" t="str">
        <f>'Zawodnicy I Liga'!C4</f>
        <v>Brzyski Sebastian</v>
      </c>
      <c r="D3" s="18" t="str">
        <f>'Zawodnicy I Liga'!C7</f>
        <v>Kamiński Jan</v>
      </c>
      <c r="E3" s="20"/>
      <c r="F3" s="20"/>
      <c r="G3" s="20"/>
    </row>
    <row r="4" spans="1:7" ht="18.75">
      <c r="B4" s="5" t="s">
        <v>18</v>
      </c>
      <c r="C4" s="5" t="str">
        <f>'Zawodnicy I Liga'!C8</f>
        <v>Król Mateusz</v>
      </c>
      <c r="D4" s="6" t="str">
        <f>'Zawodnicy I Liga'!C6</f>
        <v>Fiałkowski Mirek</v>
      </c>
      <c r="E4" s="20"/>
      <c r="F4" s="20"/>
      <c r="G4" s="20"/>
    </row>
    <row r="5" spans="1:7" ht="18.75">
      <c r="B5" s="5" t="s">
        <v>19</v>
      </c>
      <c r="C5" s="5" t="str">
        <f>'Zawodnicy I Liga'!C9</f>
        <v>Lesiewicz Leszek</v>
      </c>
      <c r="D5" s="18" t="str">
        <f>'Zawodnicy I Liga'!C5</f>
        <v>Dudek Kamil</v>
      </c>
      <c r="E5" s="20"/>
      <c r="F5" s="20"/>
      <c r="G5" s="20"/>
    </row>
    <row r="6" spans="1:7" ht="18.75">
      <c r="B6" s="5" t="s">
        <v>20</v>
      </c>
      <c r="C6" s="5" t="str">
        <f>'Zawodnicy I Liga'!C10</f>
        <v>Ławniczak Karol</v>
      </c>
      <c r="D6" s="18" t="str">
        <f>'Zawodnicy I Liga'!C13</f>
        <v>Cezary Makowski</v>
      </c>
      <c r="E6" s="20"/>
      <c r="F6" s="20"/>
      <c r="G6" s="20"/>
    </row>
    <row r="7" spans="1:7" ht="18.75">
      <c r="B7" s="5" t="s">
        <v>21</v>
      </c>
      <c r="C7" s="5" t="str">
        <f>'Zawodnicy I Liga'!C11</f>
        <v>Sagan Jakub</v>
      </c>
      <c r="D7" s="18" t="str">
        <f>'Zawodnicy I Liga'!C12</f>
        <v>Szczerbik Marek</v>
      </c>
      <c r="E7" s="20"/>
      <c r="F7" s="20"/>
      <c r="G7" s="20"/>
    </row>
    <row r="11" spans="1:7" ht="19.5">
      <c r="B11" s="43" t="s">
        <v>48</v>
      </c>
      <c r="C11" s="43"/>
      <c r="D11" s="43"/>
      <c r="E11" s="43" t="s">
        <v>16</v>
      </c>
      <c r="F11" s="43"/>
      <c r="G11" s="22" t="s">
        <v>34</v>
      </c>
    </row>
    <row r="12" spans="1:7" ht="18.75">
      <c r="B12" s="5" t="s">
        <v>17</v>
      </c>
      <c r="C12" s="5" t="str">
        <f>'Zawodnicy I Liga'!C18</f>
        <v>Bogucki Daniel</v>
      </c>
      <c r="D12" s="18" t="str">
        <f>'Zawodnicy I Liga'!C21</f>
        <v xml:space="preserve">Zdunek Patryk </v>
      </c>
      <c r="E12" s="20"/>
      <c r="F12" s="20"/>
      <c r="G12" s="20"/>
    </row>
    <row r="13" spans="1:7" ht="18.75">
      <c r="B13" s="5" t="s">
        <v>18</v>
      </c>
      <c r="C13" s="5" t="str">
        <f>'Zawodnicy I Liga'!C22</f>
        <v xml:space="preserve">Gołębiowski Kacper </v>
      </c>
      <c r="D13" s="6" t="str">
        <f>'Zawodnicy I Liga'!C20</f>
        <v>Grzesiuk Sebastian</v>
      </c>
      <c r="E13" s="20"/>
      <c r="F13" s="20"/>
      <c r="G13" s="20"/>
    </row>
    <row r="14" spans="1:7" ht="18.75">
      <c r="B14" s="5" t="s">
        <v>19</v>
      </c>
      <c r="C14" s="5" t="str">
        <f>'Zawodnicy I Liga'!C23</f>
        <v>Chmiel Jan</v>
      </c>
      <c r="D14" s="18" t="str">
        <f>'Zawodnicy I Liga'!C19</f>
        <v xml:space="preserve">Iwan Daria </v>
      </c>
      <c r="E14" s="20"/>
      <c r="F14" s="20"/>
      <c r="G14" s="20"/>
    </row>
    <row r="15" spans="1:7" ht="18.75">
      <c r="B15" s="5" t="s">
        <v>20</v>
      </c>
      <c r="C15" s="5" t="str">
        <f>'Zawodnicy I Liga'!C24</f>
        <v xml:space="preserve">Borys Tadeusz </v>
      </c>
      <c r="D15" s="18" t="s">
        <v>22</v>
      </c>
      <c r="E15" s="20"/>
      <c r="F15" s="20"/>
      <c r="G15" s="20"/>
    </row>
    <row r="16" spans="1:7" ht="18.75">
      <c r="B16" s="5" t="s">
        <v>21</v>
      </c>
      <c r="C16" s="5" t="str">
        <f>'Zawodnicy I Liga'!C25</f>
        <v>Kleszowski Szymon</v>
      </c>
      <c r="D16" s="18" t="str">
        <f>'Zawodnicy I Liga'!C26</f>
        <v xml:space="preserve">Matacz Daniel 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6" sqref="E6"/>
    </sheetView>
  </sheetViews>
  <sheetFormatPr defaultRowHeight="12.75"/>
  <cols>
    <col min="1" max="1" width="12.7109375" customWidth="1"/>
    <col min="2" max="2" width="3.28515625" customWidth="1"/>
    <col min="3" max="3" width="23.140625" customWidth="1"/>
    <col min="4" max="4" width="27.28515625" customWidth="1"/>
    <col min="5" max="6" width="11.5703125"/>
    <col min="7" max="7" width="13.5703125" customWidth="1"/>
    <col min="8" max="1026" width="11.5703125"/>
  </cols>
  <sheetData>
    <row r="1" spans="1:7">
      <c r="A1" s="4"/>
    </row>
    <row r="2" spans="1:7" ht="19.5">
      <c r="B2" s="43" t="s">
        <v>49</v>
      </c>
      <c r="C2" s="43"/>
      <c r="D2" s="43"/>
      <c r="E2" s="43" t="s">
        <v>16</v>
      </c>
      <c r="F2" s="43"/>
      <c r="G2" s="22" t="s">
        <v>34</v>
      </c>
    </row>
    <row r="3" spans="1:7" ht="18.75">
      <c r="B3" s="5" t="s">
        <v>17</v>
      </c>
      <c r="C3" s="5" t="str">
        <f>'Zawodnicy I Liga'!C4</f>
        <v>Brzyski Sebastian</v>
      </c>
      <c r="D3" s="18" t="str">
        <f>'Zawodnicy I Liga'!C6</f>
        <v>Fiałkowski Mirek</v>
      </c>
      <c r="E3" s="20"/>
      <c r="F3" s="20"/>
      <c r="G3" s="20"/>
    </row>
    <row r="4" spans="1:7" ht="18.75">
      <c r="B4" s="5" t="s">
        <v>18</v>
      </c>
      <c r="C4" s="5" t="str">
        <f>'Zawodnicy I Liga'!C7</f>
        <v>Kamiński Jan</v>
      </c>
      <c r="D4" s="6" t="str">
        <f>'Zawodnicy I Liga'!C5</f>
        <v>Dudek Kamil</v>
      </c>
      <c r="E4" s="20"/>
      <c r="F4" s="20"/>
      <c r="G4" s="20"/>
    </row>
    <row r="5" spans="1:7" ht="18.75">
      <c r="B5" s="5" t="s">
        <v>19</v>
      </c>
      <c r="C5" s="5" t="str">
        <f>'Zawodnicy I Liga'!C8</f>
        <v>Król Mateusz</v>
      </c>
      <c r="D5" s="18" t="str">
        <f>'Zawodnicy I Liga'!C13</f>
        <v>Cezary Makowski</v>
      </c>
      <c r="E5" s="20"/>
      <c r="F5" s="20"/>
      <c r="G5" s="20"/>
    </row>
    <row r="6" spans="1:7" ht="18.75">
      <c r="B6" s="5" t="s">
        <v>20</v>
      </c>
      <c r="C6" s="5" t="str">
        <f>'Zawodnicy I Liga'!C9</f>
        <v>Lesiewicz Leszek</v>
      </c>
      <c r="D6" s="18" t="str">
        <f>'Zawodnicy I Liga'!C12</f>
        <v>Szczerbik Marek</v>
      </c>
      <c r="E6" s="20"/>
      <c r="F6" s="20"/>
      <c r="G6" s="20"/>
    </row>
    <row r="7" spans="1:7" ht="18.75">
      <c r="B7" s="5" t="s">
        <v>21</v>
      </c>
      <c r="C7" s="5" t="str">
        <f>'Zawodnicy I Liga'!C10</f>
        <v>Ławniczak Karol</v>
      </c>
      <c r="D7" s="18" t="str">
        <f>'Zawodnicy I Liga'!C11</f>
        <v>Sagan Jakub</v>
      </c>
      <c r="E7" s="20"/>
      <c r="F7" s="20"/>
      <c r="G7" s="20"/>
    </row>
    <row r="11" spans="1:7" ht="19.5">
      <c r="B11" s="43" t="s">
        <v>50</v>
      </c>
      <c r="C11" s="43"/>
      <c r="D11" s="43"/>
      <c r="E11" s="43" t="s">
        <v>16</v>
      </c>
      <c r="F11" s="43"/>
      <c r="G11" s="22" t="s">
        <v>34</v>
      </c>
    </row>
    <row r="12" spans="1:7" ht="18.75">
      <c r="B12" s="5" t="s">
        <v>17</v>
      </c>
      <c r="C12" s="5" t="str">
        <f>'Zawodnicy I Liga'!C18</f>
        <v>Bogucki Daniel</v>
      </c>
      <c r="D12" s="18" t="str">
        <f>'Zawodnicy I Liga'!C20</f>
        <v>Grzesiuk Sebastian</v>
      </c>
      <c r="E12" s="20"/>
      <c r="F12" s="20"/>
      <c r="G12" s="20"/>
    </row>
    <row r="13" spans="1:7" ht="18.75">
      <c r="B13" s="5" t="s">
        <v>18</v>
      </c>
      <c r="C13" s="5" t="str">
        <f>'Zawodnicy I Liga'!C21</f>
        <v xml:space="preserve">Zdunek Patryk </v>
      </c>
      <c r="D13" s="6" t="str">
        <f>'Zawodnicy I Liga'!C19</f>
        <v xml:space="preserve">Iwan Daria </v>
      </c>
      <c r="E13" s="20"/>
      <c r="F13" s="20"/>
      <c r="G13" s="20"/>
    </row>
    <row r="14" spans="1:7" ht="18.75">
      <c r="B14" s="5" t="s">
        <v>19</v>
      </c>
      <c r="C14" s="5" t="str">
        <f>'Zawodnicy I Liga'!C22</f>
        <v xml:space="preserve">Gołębiowski Kacper </v>
      </c>
      <c r="D14" s="18" t="s">
        <v>22</v>
      </c>
      <c r="E14" s="20"/>
      <c r="F14" s="20"/>
      <c r="G14" s="20"/>
    </row>
    <row r="15" spans="1:7" ht="18.75">
      <c r="B15" s="5" t="s">
        <v>20</v>
      </c>
      <c r="C15" s="5" t="str">
        <f>'Zawodnicy I Liga'!C23</f>
        <v>Chmiel Jan</v>
      </c>
      <c r="D15" s="18" t="str">
        <f>'Zawodnicy I Liga'!C26</f>
        <v xml:space="preserve">Matacz Daniel </v>
      </c>
      <c r="E15" s="20"/>
      <c r="F15" s="20"/>
      <c r="G15" s="20"/>
    </row>
    <row r="16" spans="1:7" ht="18.75">
      <c r="B16" s="5" t="s">
        <v>21</v>
      </c>
      <c r="C16" s="5" t="str">
        <f>'Zawodnicy I Liga'!C24</f>
        <v xml:space="preserve">Borys Tadeusz </v>
      </c>
      <c r="D16" s="18" t="str">
        <f>'Zawodnicy I Liga'!C25</f>
        <v>Kleszowski Szymon</v>
      </c>
      <c r="E16" s="20"/>
      <c r="F16" s="20"/>
      <c r="G16" s="20"/>
    </row>
  </sheetData>
  <mergeCells count="4">
    <mergeCell ref="B2:D2"/>
    <mergeCell ref="E2:F2"/>
    <mergeCell ref="B11:D11"/>
    <mergeCell ref="E11:F1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LibreOffice/6.1.4.2$Windows_x86 LibreOffice_project/9d0f32d1f0b509096fd65e0d4bec26ddd1938fd3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Zawodnicy I Liga</vt:lpstr>
      <vt:lpstr>I kolejka 14-11-2019(I Runda)</vt:lpstr>
      <vt:lpstr>II kolejka 18-11-2019(I Runda)</vt:lpstr>
      <vt:lpstr>III Kolejka 21-11-2019(I Runda)</vt:lpstr>
      <vt:lpstr> IV Kolejka 25-11-2019(I Runda)</vt:lpstr>
      <vt:lpstr> V Kolejka 28.11.2019(I Runda)</vt:lpstr>
      <vt:lpstr>VI Kolejka 02.12.2019(I Runda)</vt:lpstr>
      <vt:lpstr>VII Kolejka 05.12.2019(Runda I)</vt:lpstr>
      <vt:lpstr>VIII Kolejka 09.12.2019(Runda I</vt:lpstr>
      <vt:lpstr>Kolejka IX 12.12.2019(Runda I)</vt:lpstr>
      <vt:lpstr>Arkusz2</vt:lpstr>
      <vt:lpstr>Arkusz3</vt:lpstr>
      <vt:lpstr>Arkusz12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Nauczyciel</dc:creator>
  <cp:lastModifiedBy>Nauczyciel</cp:lastModifiedBy>
  <cp:revision>8</cp:revision>
  <dcterms:created xsi:type="dcterms:W3CDTF">2019-10-25T11:35:05Z</dcterms:created>
  <dcterms:modified xsi:type="dcterms:W3CDTF">2019-11-05T10:00:23Z</dcterms:modified>
  <dc:language>pl-PL</dc:language>
</cp:coreProperties>
</file>